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egosztas-Tilla\Tilla-gepe\honlapra\RLV19\"/>
    </mc:Choice>
  </mc:AlternateContent>
  <bookViews>
    <workbookView xWindow="0" yWindow="0" windowWidth="15330" windowHeight="7020"/>
  </bookViews>
  <sheets>
    <sheet name="11.b" sheetId="3" r:id="rId1"/>
    <sheet name="7.a" sheetId="4" r:id="rId2"/>
    <sheet name="üres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5" l="1"/>
  <c r="J35" i="5"/>
  <c r="I35" i="5"/>
  <c r="H35" i="5"/>
  <c r="L35" i="5" s="1"/>
  <c r="G35" i="5"/>
  <c r="K34" i="5"/>
  <c r="J34" i="5"/>
  <c r="I34" i="5"/>
  <c r="H34" i="5"/>
  <c r="G34" i="5"/>
  <c r="L34" i="5" s="1"/>
  <c r="K33" i="5"/>
  <c r="J33" i="5"/>
  <c r="I33" i="5"/>
  <c r="H33" i="5"/>
  <c r="L33" i="5" s="1"/>
  <c r="G33" i="5"/>
  <c r="K32" i="5"/>
  <c r="J32" i="5"/>
  <c r="I32" i="5"/>
  <c r="H32" i="5"/>
  <c r="G32" i="5"/>
  <c r="L32" i="5" s="1"/>
  <c r="K31" i="5"/>
  <c r="J31" i="5"/>
  <c r="I31" i="5"/>
  <c r="H31" i="5"/>
  <c r="L31" i="5" s="1"/>
  <c r="G31" i="5"/>
  <c r="K30" i="5"/>
  <c r="J30" i="5"/>
  <c r="I30" i="5"/>
  <c r="H30" i="5"/>
  <c r="G30" i="5"/>
  <c r="L30" i="5" s="1"/>
  <c r="K29" i="5"/>
  <c r="J29" i="5"/>
  <c r="I29" i="5"/>
  <c r="H29" i="5"/>
  <c r="L29" i="5" s="1"/>
  <c r="G29" i="5"/>
  <c r="K28" i="5"/>
  <c r="J28" i="5"/>
  <c r="I28" i="5"/>
  <c r="H28" i="5"/>
  <c r="G28" i="5"/>
  <c r="L28" i="5" s="1"/>
  <c r="K27" i="5"/>
  <c r="J27" i="5"/>
  <c r="I27" i="5"/>
  <c r="H27" i="5"/>
  <c r="L27" i="5" s="1"/>
  <c r="G27" i="5"/>
  <c r="K26" i="5"/>
  <c r="J26" i="5"/>
  <c r="I26" i="5"/>
  <c r="H26" i="5"/>
  <c r="G26" i="5"/>
  <c r="L26" i="5" s="1"/>
  <c r="K25" i="5"/>
  <c r="J25" i="5"/>
  <c r="I25" i="5"/>
  <c r="H25" i="5"/>
  <c r="L25" i="5" s="1"/>
  <c r="G25" i="5"/>
  <c r="K24" i="5"/>
  <c r="J24" i="5"/>
  <c r="I24" i="5"/>
  <c r="H24" i="5"/>
  <c r="G24" i="5"/>
  <c r="L24" i="5" s="1"/>
  <c r="K23" i="5"/>
  <c r="J23" i="5"/>
  <c r="I23" i="5"/>
  <c r="H23" i="5"/>
  <c r="L23" i="5" s="1"/>
  <c r="G23" i="5"/>
  <c r="K22" i="5"/>
  <c r="J22" i="5"/>
  <c r="I22" i="5"/>
  <c r="H22" i="5"/>
  <c r="G22" i="5"/>
  <c r="L22" i="5" s="1"/>
  <c r="K21" i="5"/>
  <c r="J21" i="5"/>
  <c r="I21" i="5"/>
  <c r="H21" i="5"/>
  <c r="L21" i="5" s="1"/>
  <c r="G21" i="5"/>
  <c r="K20" i="5"/>
  <c r="J20" i="5"/>
  <c r="I20" i="5"/>
  <c r="H20" i="5"/>
  <c r="G20" i="5"/>
  <c r="L20" i="5" s="1"/>
  <c r="K19" i="5"/>
  <c r="J19" i="5"/>
  <c r="I19" i="5"/>
  <c r="H19" i="5"/>
  <c r="L19" i="5" s="1"/>
  <c r="G19" i="5"/>
  <c r="K18" i="5"/>
  <c r="J18" i="5"/>
  <c r="I18" i="5"/>
  <c r="H18" i="5"/>
  <c r="G18" i="5"/>
  <c r="L18" i="5" s="1"/>
  <c r="K17" i="5"/>
  <c r="J17" i="5"/>
  <c r="I17" i="5"/>
  <c r="H17" i="5"/>
  <c r="L17" i="5" s="1"/>
  <c r="G17" i="5"/>
  <c r="K16" i="5"/>
  <c r="J16" i="5"/>
  <c r="I16" i="5"/>
  <c r="H16" i="5"/>
  <c r="G16" i="5"/>
  <c r="L16" i="5" s="1"/>
  <c r="K15" i="5"/>
  <c r="J15" i="5"/>
  <c r="I15" i="5"/>
  <c r="H15" i="5"/>
  <c r="L15" i="5" s="1"/>
  <c r="G15" i="5"/>
  <c r="K14" i="5"/>
  <c r="J14" i="5"/>
  <c r="I14" i="5"/>
  <c r="H14" i="5"/>
  <c r="G14" i="5"/>
  <c r="L14" i="5" s="1"/>
  <c r="K13" i="5"/>
  <c r="J13" i="5"/>
  <c r="I13" i="5"/>
  <c r="H13" i="5"/>
  <c r="L13" i="5" s="1"/>
  <c r="G13" i="5"/>
  <c r="K12" i="5"/>
  <c r="J12" i="5"/>
  <c r="I12" i="5"/>
  <c r="H12" i="5"/>
  <c r="G12" i="5"/>
  <c r="L12" i="5" s="1"/>
  <c r="K11" i="5"/>
  <c r="J11" i="5"/>
  <c r="I11" i="5"/>
  <c r="H11" i="5"/>
  <c r="L11" i="5" s="1"/>
  <c r="G11" i="5"/>
  <c r="K10" i="5"/>
  <c r="J10" i="5"/>
  <c r="I10" i="5"/>
  <c r="H10" i="5"/>
  <c r="G10" i="5"/>
  <c r="L10" i="5" s="1"/>
  <c r="K9" i="5"/>
  <c r="J9" i="5"/>
  <c r="I9" i="5"/>
  <c r="H9" i="5"/>
  <c r="L9" i="5" s="1"/>
  <c r="G9" i="5"/>
  <c r="K8" i="5"/>
  <c r="J8" i="5"/>
  <c r="I8" i="5"/>
  <c r="H8" i="5"/>
  <c r="G8" i="5"/>
  <c r="L8" i="5" s="1"/>
  <c r="K7" i="5"/>
  <c r="J7" i="5"/>
  <c r="I7" i="5"/>
  <c r="H7" i="5"/>
  <c r="L7" i="5" s="1"/>
  <c r="G7" i="5"/>
  <c r="K6" i="5"/>
  <c r="K1" i="5" s="1"/>
  <c r="J6" i="5"/>
  <c r="I6" i="5"/>
  <c r="I1" i="5" s="1"/>
  <c r="H6" i="5"/>
  <c r="G6" i="5"/>
  <c r="L6" i="5" s="1"/>
  <c r="K5" i="5"/>
  <c r="J5" i="5"/>
  <c r="I5" i="5"/>
  <c r="H5" i="5"/>
  <c r="L5" i="5" s="1"/>
  <c r="G5" i="5"/>
  <c r="V4" i="5"/>
  <c r="U4" i="5"/>
  <c r="W4" i="5" s="1"/>
  <c r="T4" i="5"/>
  <c r="X4" i="5" s="1"/>
  <c r="S4" i="5"/>
  <c r="Y4" i="5" s="1"/>
  <c r="R4" i="5"/>
  <c r="Z4" i="5" s="1"/>
  <c r="Q4" i="5"/>
  <c r="AA4" i="5" s="1"/>
  <c r="P4" i="5"/>
  <c r="K4" i="5"/>
  <c r="J4" i="5"/>
  <c r="J2" i="5" s="1"/>
  <c r="I4" i="5"/>
  <c r="H4" i="5"/>
  <c r="H2" i="5" s="1"/>
  <c r="G4" i="5"/>
  <c r="AB3" i="5"/>
  <c r="AB4" i="5" s="1"/>
  <c r="AA3" i="5"/>
  <c r="Z3" i="5"/>
  <c r="Y3" i="5"/>
  <c r="X3" i="5"/>
  <c r="W3" i="5"/>
  <c r="K2" i="5"/>
  <c r="H1" i="5" l="1"/>
  <c r="G2" i="5"/>
  <c r="J1" i="5"/>
  <c r="I2" i="5"/>
  <c r="L4" i="5"/>
  <c r="M4" i="5" s="1"/>
  <c r="G1" i="5"/>
  <c r="M35" i="4"/>
  <c r="L35" i="4"/>
  <c r="K35" i="4"/>
  <c r="J35" i="4"/>
  <c r="I35" i="4"/>
  <c r="H35" i="4"/>
  <c r="G35" i="4"/>
  <c r="M34" i="4"/>
  <c r="L34" i="4"/>
  <c r="K34" i="4"/>
  <c r="J34" i="4"/>
  <c r="I34" i="4"/>
  <c r="H34" i="4"/>
  <c r="G34" i="4"/>
  <c r="M33" i="4"/>
  <c r="L33" i="4"/>
  <c r="K33" i="4"/>
  <c r="J33" i="4"/>
  <c r="I33" i="4"/>
  <c r="H33" i="4"/>
  <c r="G33" i="4"/>
  <c r="M32" i="4"/>
  <c r="L32" i="4"/>
  <c r="K32" i="4"/>
  <c r="J32" i="4"/>
  <c r="I32" i="4"/>
  <c r="H32" i="4"/>
  <c r="G32" i="4"/>
  <c r="M31" i="4"/>
  <c r="L31" i="4"/>
  <c r="K31" i="4"/>
  <c r="J31" i="4"/>
  <c r="I31" i="4"/>
  <c r="H31" i="4"/>
  <c r="G31" i="4"/>
  <c r="M30" i="4"/>
  <c r="L30" i="4"/>
  <c r="K30" i="4"/>
  <c r="J30" i="4"/>
  <c r="I30" i="4"/>
  <c r="H30" i="4"/>
  <c r="G30" i="4"/>
  <c r="M29" i="4"/>
  <c r="L29" i="4"/>
  <c r="K29" i="4"/>
  <c r="J29" i="4"/>
  <c r="I29" i="4"/>
  <c r="H29" i="4"/>
  <c r="G29" i="4"/>
  <c r="M28" i="4"/>
  <c r="L28" i="4"/>
  <c r="K28" i="4"/>
  <c r="J28" i="4"/>
  <c r="I28" i="4"/>
  <c r="H28" i="4"/>
  <c r="G28" i="4"/>
  <c r="M27" i="4"/>
  <c r="L27" i="4"/>
  <c r="K27" i="4"/>
  <c r="J27" i="4"/>
  <c r="I27" i="4"/>
  <c r="H27" i="4"/>
  <c r="G27" i="4"/>
  <c r="M26" i="4"/>
  <c r="L26" i="4"/>
  <c r="K26" i="4"/>
  <c r="J26" i="4"/>
  <c r="I26" i="4"/>
  <c r="H26" i="4"/>
  <c r="G26" i="4"/>
  <c r="M25" i="4"/>
  <c r="L25" i="4"/>
  <c r="K25" i="4"/>
  <c r="J25" i="4"/>
  <c r="I25" i="4"/>
  <c r="H25" i="4"/>
  <c r="G25" i="4"/>
  <c r="K24" i="4"/>
  <c r="J24" i="4"/>
  <c r="I24" i="4"/>
  <c r="H24" i="4"/>
  <c r="G24" i="4"/>
  <c r="L24" i="4" s="1"/>
  <c r="K23" i="4"/>
  <c r="J23" i="4"/>
  <c r="I23" i="4"/>
  <c r="H23" i="4"/>
  <c r="L23" i="4" s="1"/>
  <c r="G23" i="4"/>
  <c r="K22" i="4"/>
  <c r="J22" i="4"/>
  <c r="I22" i="4"/>
  <c r="H22" i="4"/>
  <c r="G22" i="4"/>
  <c r="L22" i="4" s="1"/>
  <c r="K21" i="4"/>
  <c r="J21" i="4"/>
  <c r="I21" i="4"/>
  <c r="H21" i="4"/>
  <c r="L21" i="4" s="1"/>
  <c r="G21" i="4"/>
  <c r="K20" i="4"/>
  <c r="J20" i="4"/>
  <c r="I20" i="4"/>
  <c r="H20" i="4"/>
  <c r="G20" i="4"/>
  <c r="L20" i="4" s="1"/>
  <c r="K19" i="4"/>
  <c r="J19" i="4"/>
  <c r="I19" i="4"/>
  <c r="H19" i="4"/>
  <c r="L19" i="4" s="1"/>
  <c r="G19" i="4"/>
  <c r="K18" i="4"/>
  <c r="J18" i="4"/>
  <c r="I18" i="4"/>
  <c r="H18" i="4"/>
  <c r="G18" i="4"/>
  <c r="L18" i="4" s="1"/>
  <c r="K17" i="4"/>
  <c r="J17" i="4"/>
  <c r="I17" i="4"/>
  <c r="H17" i="4"/>
  <c r="L17" i="4" s="1"/>
  <c r="G17" i="4"/>
  <c r="K16" i="4"/>
  <c r="J16" i="4"/>
  <c r="I16" i="4"/>
  <c r="H16" i="4"/>
  <c r="G16" i="4"/>
  <c r="L16" i="4" s="1"/>
  <c r="K15" i="4"/>
  <c r="J15" i="4"/>
  <c r="I15" i="4"/>
  <c r="H15" i="4"/>
  <c r="L15" i="4" s="1"/>
  <c r="G15" i="4"/>
  <c r="K14" i="4"/>
  <c r="J14" i="4"/>
  <c r="I14" i="4"/>
  <c r="H14" i="4"/>
  <c r="G14" i="4"/>
  <c r="L14" i="4" s="1"/>
  <c r="K13" i="4"/>
  <c r="J13" i="4"/>
  <c r="I13" i="4"/>
  <c r="H13" i="4"/>
  <c r="L13" i="4" s="1"/>
  <c r="G13" i="4"/>
  <c r="K12" i="4"/>
  <c r="J12" i="4"/>
  <c r="I12" i="4"/>
  <c r="H12" i="4"/>
  <c r="G12" i="4"/>
  <c r="L12" i="4" s="1"/>
  <c r="K11" i="4"/>
  <c r="J11" i="4"/>
  <c r="I11" i="4"/>
  <c r="H11" i="4"/>
  <c r="L11" i="4" s="1"/>
  <c r="G11" i="4"/>
  <c r="K10" i="4"/>
  <c r="J10" i="4"/>
  <c r="I10" i="4"/>
  <c r="H10" i="4"/>
  <c r="G10" i="4"/>
  <c r="L10" i="4" s="1"/>
  <c r="K9" i="4"/>
  <c r="J9" i="4"/>
  <c r="I9" i="4"/>
  <c r="H9" i="4"/>
  <c r="L9" i="4" s="1"/>
  <c r="G9" i="4"/>
  <c r="K8" i="4"/>
  <c r="J8" i="4"/>
  <c r="I8" i="4"/>
  <c r="H8" i="4"/>
  <c r="G8" i="4"/>
  <c r="L8" i="4" s="1"/>
  <c r="K7" i="4"/>
  <c r="J7" i="4"/>
  <c r="I7" i="4"/>
  <c r="H7" i="4"/>
  <c r="G7" i="4"/>
  <c r="K6" i="4"/>
  <c r="J6" i="4"/>
  <c r="I6" i="4"/>
  <c r="H6" i="4"/>
  <c r="G6" i="4"/>
  <c r="L6" i="4" s="1"/>
  <c r="K5" i="4"/>
  <c r="J5" i="4"/>
  <c r="I5" i="4"/>
  <c r="H5" i="4"/>
  <c r="L5" i="4" s="1"/>
  <c r="G5" i="4"/>
  <c r="V4" i="4"/>
  <c r="U4" i="4"/>
  <c r="W4" i="4" s="1"/>
  <c r="T4" i="4"/>
  <c r="X4" i="4" s="1"/>
  <c r="S4" i="4"/>
  <c r="Y4" i="4" s="1"/>
  <c r="R4" i="4"/>
  <c r="Z4" i="4" s="1"/>
  <c r="Q4" i="4"/>
  <c r="AA4" i="4" s="1"/>
  <c r="P4" i="4"/>
  <c r="K4" i="4"/>
  <c r="J4" i="4"/>
  <c r="J2" i="4" s="1"/>
  <c r="I4" i="4"/>
  <c r="H4" i="4"/>
  <c r="H2" i="4" s="1"/>
  <c r="G4" i="4"/>
  <c r="AB3" i="4"/>
  <c r="AB4" i="4" s="1"/>
  <c r="AA3" i="4"/>
  <c r="Z3" i="4"/>
  <c r="Y3" i="4"/>
  <c r="X3" i="4"/>
  <c r="W3" i="4"/>
  <c r="K2" i="4"/>
  <c r="Q4" i="3"/>
  <c r="P4" i="3"/>
  <c r="U4" i="3"/>
  <c r="T4" i="3"/>
  <c r="S4" i="3"/>
  <c r="R4" i="3"/>
  <c r="M35" i="5" l="1"/>
  <c r="M31" i="5"/>
  <c r="M27" i="5"/>
  <c r="M23" i="5"/>
  <c r="M19" i="5"/>
  <c r="M33" i="5"/>
  <c r="M29" i="5"/>
  <c r="M25" i="5"/>
  <c r="M21" i="5"/>
  <c r="M17" i="5"/>
  <c r="M34" i="5"/>
  <c r="M32" i="5"/>
  <c r="M30" i="5"/>
  <c r="M28" i="5"/>
  <c r="M26" i="5"/>
  <c r="M24" i="5"/>
  <c r="M22" i="5"/>
  <c r="M20" i="5"/>
  <c r="M18" i="5"/>
  <c r="M16" i="5"/>
  <c r="M12" i="5"/>
  <c r="M9" i="5"/>
  <c r="M6" i="5"/>
  <c r="M13" i="5"/>
  <c r="M8" i="5"/>
  <c r="M15" i="5"/>
  <c r="M11" i="5"/>
  <c r="M7" i="5"/>
  <c r="M14" i="5"/>
  <c r="M10" i="5"/>
  <c r="M5" i="5"/>
  <c r="I1" i="4"/>
  <c r="K1" i="4"/>
  <c r="H1" i="4"/>
  <c r="L7" i="4"/>
  <c r="G2" i="4"/>
  <c r="J1" i="4"/>
  <c r="I2" i="4"/>
  <c r="M16" i="4"/>
  <c r="M18" i="4"/>
  <c r="M20" i="4"/>
  <c r="M22" i="4"/>
  <c r="M24" i="4"/>
  <c r="L4" i="4"/>
  <c r="M4" i="4" s="1"/>
  <c r="G1" i="4"/>
  <c r="M35" i="3"/>
  <c r="L35" i="3"/>
  <c r="K35" i="3"/>
  <c r="J35" i="3"/>
  <c r="I35" i="3"/>
  <c r="H35" i="3"/>
  <c r="G35" i="3"/>
  <c r="M34" i="3"/>
  <c r="L34" i="3"/>
  <c r="K34" i="3"/>
  <c r="J34" i="3"/>
  <c r="I34" i="3"/>
  <c r="H34" i="3"/>
  <c r="G34" i="3"/>
  <c r="M33" i="3"/>
  <c r="L33" i="3"/>
  <c r="K33" i="3"/>
  <c r="J33" i="3"/>
  <c r="I33" i="3"/>
  <c r="H33" i="3"/>
  <c r="G33" i="3"/>
  <c r="M32" i="3"/>
  <c r="L32" i="3"/>
  <c r="K32" i="3"/>
  <c r="J32" i="3"/>
  <c r="I32" i="3"/>
  <c r="H32" i="3"/>
  <c r="G32" i="3"/>
  <c r="M31" i="3"/>
  <c r="L31" i="3"/>
  <c r="K31" i="3"/>
  <c r="J31" i="3"/>
  <c r="I31" i="3"/>
  <c r="H31" i="3"/>
  <c r="G31" i="3"/>
  <c r="M30" i="3"/>
  <c r="L30" i="3"/>
  <c r="K30" i="3"/>
  <c r="J30" i="3"/>
  <c r="I30" i="3"/>
  <c r="H30" i="3"/>
  <c r="G30" i="3"/>
  <c r="M29" i="3"/>
  <c r="L29" i="3"/>
  <c r="K29" i="3"/>
  <c r="J29" i="3"/>
  <c r="I29" i="3"/>
  <c r="H29" i="3"/>
  <c r="G29" i="3"/>
  <c r="M28" i="3"/>
  <c r="L28" i="3"/>
  <c r="K28" i="3"/>
  <c r="J28" i="3"/>
  <c r="I28" i="3"/>
  <c r="H28" i="3"/>
  <c r="G28" i="3"/>
  <c r="M27" i="3"/>
  <c r="L27" i="3"/>
  <c r="K27" i="3"/>
  <c r="J27" i="3"/>
  <c r="I27" i="3"/>
  <c r="H27" i="3"/>
  <c r="G27" i="3"/>
  <c r="K26" i="3"/>
  <c r="J26" i="3"/>
  <c r="I26" i="3"/>
  <c r="H26" i="3"/>
  <c r="L26" i="3" s="1"/>
  <c r="G26" i="3"/>
  <c r="K25" i="3"/>
  <c r="J25" i="3"/>
  <c r="I25" i="3"/>
  <c r="H25" i="3"/>
  <c r="G25" i="3"/>
  <c r="K24" i="3"/>
  <c r="J24" i="3"/>
  <c r="I24" i="3"/>
  <c r="H24" i="3"/>
  <c r="G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  <c r="K9" i="3"/>
  <c r="J9" i="3"/>
  <c r="I9" i="3"/>
  <c r="H9" i="3"/>
  <c r="G9" i="3"/>
  <c r="K8" i="3"/>
  <c r="J8" i="3"/>
  <c r="I8" i="3"/>
  <c r="H8" i="3"/>
  <c r="G8" i="3"/>
  <c r="K7" i="3"/>
  <c r="J7" i="3"/>
  <c r="I7" i="3"/>
  <c r="H7" i="3"/>
  <c r="G7" i="3"/>
  <c r="K6" i="3"/>
  <c r="J6" i="3"/>
  <c r="I6" i="3"/>
  <c r="H6" i="3"/>
  <c r="G6" i="3"/>
  <c r="K5" i="3"/>
  <c r="J5" i="3"/>
  <c r="I5" i="3"/>
  <c r="H5" i="3"/>
  <c r="G5" i="3"/>
  <c r="V4" i="3"/>
  <c r="W4" i="3"/>
  <c r="X4" i="3"/>
  <c r="Y4" i="3"/>
  <c r="Z4" i="3"/>
  <c r="AA4" i="3"/>
  <c r="K4" i="3"/>
  <c r="J4" i="3"/>
  <c r="I4" i="3"/>
  <c r="H4" i="3"/>
  <c r="G4" i="3"/>
  <c r="AB3" i="3"/>
  <c r="AB4" i="3" s="1"/>
  <c r="AA3" i="3"/>
  <c r="Z3" i="3"/>
  <c r="Y3" i="3"/>
  <c r="X3" i="3"/>
  <c r="W3" i="3"/>
  <c r="L25" i="3" l="1"/>
  <c r="K2" i="3"/>
  <c r="L5" i="3"/>
  <c r="L7" i="3"/>
  <c r="L9" i="3"/>
  <c r="L11" i="3"/>
  <c r="L12" i="3"/>
  <c r="L13" i="3"/>
  <c r="L15" i="3"/>
  <c r="L16" i="3"/>
  <c r="L17" i="3"/>
  <c r="L18" i="3"/>
  <c r="L19" i="3"/>
  <c r="L20" i="3"/>
  <c r="L21" i="3"/>
  <c r="L22" i="3"/>
  <c r="L23" i="3"/>
  <c r="L24" i="3"/>
  <c r="M12" i="4"/>
  <c r="M8" i="4"/>
  <c r="M14" i="4"/>
  <c r="M10" i="4"/>
  <c r="M6" i="4"/>
  <c r="M23" i="4"/>
  <c r="M21" i="4"/>
  <c r="M19" i="4"/>
  <c r="M17" i="4"/>
  <c r="M15" i="4"/>
  <c r="M13" i="4"/>
  <c r="M11" i="4"/>
  <c r="M9" i="4"/>
  <c r="M7" i="4"/>
  <c r="M5" i="4"/>
  <c r="G2" i="3"/>
  <c r="H2" i="3"/>
  <c r="H1" i="3"/>
  <c r="J2" i="3"/>
  <c r="L6" i="3"/>
  <c r="L10" i="3"/>
  <c r="L14" i="3"/>
  <c r="I2" i="3"/>
  <c r="L4" i="3"/>
  <c r="G1" i="3"/>
  <c r="K1" i="3"/>
  <c r="I1" i="3"/>
  <c r="L8" i="3"/>
  <c r="J1" i="3"/>
  <c r="M25" i="3" l="1"/>
  <c r="M26" i="3"/>
  <c r="M5" i="3"/>
  <c r="M17" i="3"/>
  <c r="M16" i="3"/>
  <c r="M23" i="3"/>
  <c r="M21" i="3"/>
  <c r="M19" i="3"/>
  <c r="M8" i="3"/>
  <c r="M11" i="3"/>
  <c r="M24" i="3"/>
  <c r="M22" i="3"/>
  <c r="M20" i="3"/>
  <c r="M18" i="3"/>
  <c r="M14" i="3"/>
  <c r="M7" i="3"/>
  <c r="M4" i="3"/>
  <c r="M10" i="3"/>
  <c r="M13" i="3"/>
  <c r="M15" i="3"/>
  <c r="M6" i="3"/>
  <c r="M9" i="3"/>
  <c r="M12" i="3"/>
</calcChain>
</file>

<file path=xl/sharedStrings.xml><?xml version="1.0" encoding="utf-8"?>
<sst xmlns="http://schemas.openxmlformats.org/spreadsheetml/2006/main" count="39" uniqueCount="26">
  <si>
    <t>Név</t>
  </si>
  <si>
    <t>Értékelés</t>
  </si>
  <si>
    <t>Helyezés</t>
  </si>
  <si>
    <t>Átlag</t>
  </si>
  <si>
    <t>Szórás</t>
  </si>
  <si>
    <t>Ágoston</t>
  </si>
  <si>
    <t>Anna</t>
  </si>
  <si>
    <t>Dóri</t>
  </si>
  <si>
    <t>Csanád</t>
  </si>
  <si>
    <t>Máté</t>
  </si>
  <si>
    <t>Roland</t>
  </si>
  <si>
    <t>B. Tamás</t>
  </si>
  <si>
    <t>Dávid</t>
  </si>
  <si>
    <t>Gábor</t>
  </si>
  <si>
    <t>Gergő</t>
  </si>
  <si>
    <t>Tádé</t>
  </si>
  <si>
    <t>Misi</t>
  </si>
  <si>
    <t>Regina</t>
  </si>
  <si>
    <t>Zsófi</t>
  </si>
  <si>
    <t>Maja</t>
  </si>
  <si>
    <t>Eszter</t>
  </si>
  <si>
    <t>Kori</t>
  </si>
  <si>
    <t>Sz. Tamás</t>
  </si>
  <si>
    <t>Botond</t>
  </si>
  <si>
    <t>Abigél</t>
  </si>
  <si>
    <t>Miklós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</si>
</sst>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0" fillId="2" borderId="0" xfId="0" applyFill="1"/>
  </cellXfs>
  <cellStyles count="1">
    <cellStyle name="Normál" xfId="0" builtinId="0"/>
  </cellStyles>
  <dxfs count="18"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Eredeti híd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'11.b'!$P$3:$AB$3</c:f>
              <c:numCache>
                <c:formatCode>General</c:formatCode>
                <c:ptCount val="13"/>
                <c:pt idx="0">
                  <c:v>0</c:v>
                </c:pt>
                <c:pt idx="1">
                  <c:v>46</c:v>
                </c:pt>
                <c:pt idx="2">
                  <c:v>83</c:v>
                </c:pt>
                <c:pt idx="3">
                  <c:v>113</c:v>
                </c:pt>
                <c:pt idx="4">
                  <c:v>133</c:v>
                </c:pt>
                <c:pt idx="5">
                  <c:v>146</c:v>
                </c:pt>
                <c:pt idx="6">
                  <c:v>150</c:v>
                </c:pt>
                <c:pt idx="7">
                  <c:v>146</c:v>
                </c:pt>
                <c:pt idx="8">
                  <c:v>133</c:v>
                </c:pt>
                <c:pt idx="9">
                  <c:v>113</c:v>
                </c:pt>
                <c:pt idx="10">
                  <c:v>83</c:v>
                </c:pt>
                <c:pt idx="11">
                  <c:v>46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C-4E01-8A89-8066920C920D}"/>
            </c:ext>
          </c:extLst>
        </c:ser>
        <c:ser>
          <c:idx val="1"/>
          <c:order val="1"/>
          <c:tx>
            <c:v>Tippelt híd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'11.b'!$P$4:$AB$4</c:f>
              <c:numCache>
                <c:formatCode>General</c:formatCode>
                <c:ptCount val="13"/>
                <c:pt idx="0">
                  <c:v>0</c:v>
                </c:pt>
                <c:pt idx="1">
                  <c:v>55</c:v>
                </c:pt>
                <c:pt idx="2">
                  <c:v>100</c:v>
                </c:pt>
                <c:pt idx="3">
                  <c:v>115</c:v>
                </c:pt>
                <c:pt idx="4">
                  <c:v>130</c:v>
                </c:pt>
                <c:pt idx="5">
                  <c:v>145</c:v>
                </c:pt>
                <c:pt idx="6">
                  <c:v>150</c:v>
                </c:pt>
                <c:pt idx="7">
                  <c:v>145</c:v>
                </c:pt>
                <c:pt idx="8">
                  <c:v>130</c:v>
                </c:pt>
                <c:pt idx="9">
                  <c:v>115</c:v>
                </c:pt>
                <c:pt idx="10">
                  <c:v>100</c:v>
                </c:pt>
                <c:pt idx="11">
                  <c:v>55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8C-4E01-8A89-8066920C920D}"/>
            </c:ext>
          </c:extLst>
        </c:ser>
        <c:ser>
          <c:idx val="2"/>
          <c:order val="2"/>
          <c:tx>
            <c:v>Átlag híd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'11.b'!$P$5:$AB$5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FF-4C7F-B560-F5834696D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50054480"/>
        <c:axId val="-650045232"/>
      </c:scatterChart>
      <c:valAx>
        <c:axId val="-650054480"/>
        <c:scaling>
          <c:orientation val="minMax"/>
          <c:max val="13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650045232"/>
        <c:crosses val="autoZero"/>
        <c:crossBetween val="midCat"/>
      </c:valAx>
      <c:valAx>
        <c:axId val="-6500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65005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Eredeti híd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'7.a'!$P$3:$AB$3</c:f>
              <c:numCache>
                <c:formatCode>General</c:formatCode>
                <c:ptCount val="13"/>
                <c:pt idx="0">
                  <c:v>0</c:v>
                </c:pt>
                <c:pt idx="1">
                  <c:v>46</c:v>
                </c:pt>
                <c:pt idx="2">
                  <c:v>83</c:v>
                </c:pt>
                <c:pt idx="3">
                  <c:v>113</c:v>
                </c:pt>
                <c:pt idx="4">
                  <c:v>133</c:v>
                </c:pt>
                <c:pt idx="5">
                  <c:v>146</c:v>
                </c:pt>
                <c:pt idx="6">
                  <c:v>150</c:v>
                </c:pt>
                <c:pt idx="7">
                  <c:v>146</c:v>
                </c:pt>
                <c:pt idx="8">
                  <c:v>133</c:v>
                </c:pt>
                <c:pt idx="9">
                  <c:v>113</c:v>
                </c:pt>
                <c:pt idx="10">
                  <c:v>83</c:v>
                </c:pt>
                <c:pt idx="11">
                  <c:v>46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C-4E01-8A89-8066920C920D}"/>
            </c:ext>
          </c:extLst>
        </c:ser>
        <c:ser>
          <c:idx val="1"/>
          <c:order val="1"/>
          <c:tx>
            <c:v>Tippelt híd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'7.a'!$P$4:$AB$4</c:f>
              <c:numCache>
                <c:formatCode>General</c:formatCode>
                <c:ptCount val="13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150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8C-4E01-8A89-8066920C920D}"/>
            </c:ext>
          </c:extLst>
        </c:ser>
        <c:ser>
          <c:idx val="2"/>
          <c:order val="2"/>
          <c:tx>
            <c:v>Átlag híd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'7.a'!$P$5:$AB$5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39-4AEE-8FDE-4A5164C06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50043056"/>
        <c:axId val="-650057744"/>
      </c:scatterChart>
      <c:valAx>
        <c:axId val="-65004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650057744"/>
        <c:crosses val="autoZero"/>
        <c:crossBetween val="midCat"/>
      </c:valAx>
      <c:valAx>
        <c:axId val="-65005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65004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Eredeti híd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üres!$P$3:$AB$3</c:f>
              <c:numCache>
                <c:formatCode>General</c:formatCode>
                <c:ptCount val="13"/>
                <c:pt idx="0">
                  <c:v>0</c:v>
                </c:pt>
                <c:pt idx="1">
                  <c:v>46</c:v>
                </c:pt>
                <c:pt idx="2">
                  <c:v>83</c:v>
                </c:pt>
                <c:pt idx="3">
                  <c:v>113</c:v>
                </c:pt>
                <c:pt idx="4">
                  <c:v>133</c:v>
                </c:pt>
                <c:pt idx="5">
                  <c:v>146</c:v>
                </c:pt>
                <c:pt idx="6">
                  <c:v>150</c:v>
                </c:pt>
                <c:pt idx="7">
                  <c:v>146</c:v>
                </c:pt>
                <c:pt idx="8">
                  <c:v>133</c:v>
                </c:pt>
                <c:pt idx="9">
                  <c:v>113</c:v>
                </c:pt>
                <c:pt idx="10">
                  <c:v>83</c:v>
                </c:pt>
                <c:pt idx="11">
                  <c:v>46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9-4184-BEEC-7B1B81B145F8}"/>
            </c:ext>
          </c:extLst>
        </c:ser>
        <c:ser>
          <c:idx val="1"/>
          <c:order val="1"/>
          <c:tx>
            <c:v>Tippelt híd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üres!$P$4:$AB$4</c:f>
              <c:numCache>
                <c:formatCode>General</c:formatCode>
                <c:ptCount val="13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150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9-4184-BEEC-7B1B81B145F8}"/>
            </c:ext>
          </c:extLst>
        </c:ser>
        <c:ser>
          <c:idx val="2"/>
          <c:order val="2"/>
          <c:tx>
            <c:v>Átlag híd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üres!$P$5:$AB$5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79-4184-BEEC-7B1B81B14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50043056"/>
        <c:axId val="-650057744"/>
      </c:scatterChart>
      <c:valAx>
        <c:axId val="-65004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650057744"/>
        <c:crosses val="autoZero"/>
        <c:crossBetween val="midCat"/>
      </c:valAx>
      <c:valAx>
        <c:axId val="-65005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65004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4646</xdr:colOff>
      <xdr:row>5</xdr:row>
      <xdr:rowOff>0</xdr:rowOff>
    </xdr:from>
    <xdr:to>
      <xdr:col>27</xdr:col>
      <xdr:colOff>608670</xdr:colOff>
      <xdr:row>20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3A6C45-8396-4F6E-9D1F-9C2C0041E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4646</xdr:colOff>
      <xdr:row>5</xdr:row>
      <xdr:rowOff>0</xdr:rowOff>
    </xdr:from>
    <xdr:to>
      <xdr:col>27</xdr:col>
      <xdr:colOff>608670</xdr:colOff>
      <xdr:row>20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3A6C45-8396-4F6E-9D1F-9C2C0041E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4646</xdr:colOff>
      <xdr:row>5</xdr:row>
      <xdr:rowOff>0</xdr:rowOff>
    </xdr:from>
    <xdr:to>
      <xdr:col>27</xdr:col>
      <xdr:colOff>608670</xdr:colOff>
      <xdr:row>20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3A6C45-8396-4F6E-9D1F-9C2C0041E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F4" zoomScaleNormal="100" workbookViewId="0">
      <selection activeCell="O3" sqref="O3"/>
    </sheetView>
  </sheetViews>
  <sheetFormatPr defaultRowHeight="15" x14ac:dyDescent="0.25"/>
  <sheetData>
    <row r="1" spans="1:28" x14ac:dyDescent="0.25">
      <c r="F1" s="1" t="s">
        <v>4</v>
      </c>
      <c r="G1" s="1">
        <f>_xlfn.STDEV.P(G4:G38)</f>
        <v>28.637146642088027</v>
      </c>
      <c r="H1" s="1">
        <f t="shared" ref="H1:K1" si="0">_xlfn.STDEV.P(H4:H38)</f>
        <v>23.227944699563636</v>
      </c>
      <c r="I1" s="1">
        <f t="shared" si="0"/>
        <v>20.361806761758018</v>
      </c>
      <c r="J1" s="1">
        <f t="shared" si="0"/>
        <v>16.172118443975929</v>
      </c>
      <c r="K1" s="1">
        <f t="shared" si="0"/>
        <v>7.8393738469934684</v>
      </c>
    </row>
    <row r="2" spans="1:28" x14ac:dyDescent="0.25">
      <c r="A2">
        <v>21</v>
      </c>
      <c r="F2" s="2" t="s">
        <v>3</v>
      </c>
      <c r="G2" s="2">
        <f>AVERAGE(G4:G35)</f>
        <v>7.0952380952380949</v>
      </c>
      <c r="H2" s="2">
        <f t="shared" ref="H2:K2" si="1">AVERAGE(H4:H35)</f>
        <v>-2.2857142857142856</v>
      </c>
      <c r="I2" s="2">
        <f t="shared" si="1"/>
        <v>-8.6666666666666661</v>
      </c>
      <c r="J2" s="2">
        <f t="shared" si="1"/>
        <v>-9.7142857142857135</v>
      </c>
      <c r="K2" s="2">
        <f t="shared" si="1"/>
        <v>-7.8571428571428568</v>
      </c>
    </row>
    <row r="3" spans="1:28" ht="15.75" thickBot="1" x14ac:dyDescent="0.3">
      <c r="A3" s="3" t="s">
        <v>0</v>
      </c>
      <c r="B3" s="4">
        <v>1</v>
      </c>
      <c r="C3" s="5">
        <v>2</v>
      </c>
      <c r="D3" s="5">
        <v>3</v>
      </c>
      <c r="E3" s="5">
        <v>4</v>
      </c>
      <c r="F3" s="3">
        <v>5</v>
      </c>
      <c r="G3" s="4">
        <v>46</v>
      </c>
      <c r="H3" s="5">
        <v>83</v>
      </c>
      <c r="I3" s="5">
        <v>113</v>
      </c>
      <c r="J3" s="5">
        <v>133</v>
      </c>
      <c r="K3" s="3">
        <v>146</v>
      </c>
      <c r="L3" s="4" t="s">
        <v>1</v>
      </c>
      <c r="M3" s="3" t="s">
        <v>2</v>
      </c>
      <c r="O3" t="s">
        <v>25</v>
      </c>
      <c r="P3" s="7">
        <v>0</v>
      </c>
      <c r="Q3" s="7">
        <v>46</v>
      </c>
      <c r="R3" s="7">
        <v>83</v>
      </c>
      <c r="S3" s="7">
        <v>113</v>
      </c>
      <c r="T3" s="7">
        <v>133</v>
      </c>
      <c r="U3" s="7">
        <v>146</v>
      </c>
      <c r="V3" s="7">
        <v>150</v>
      </c>
      <c r="W3" s="7">
        <f>U3</f>
        <v>146</v>
      </c>
      <c r="X3" s="7">
        <f>T3</f>
        <v>133</v>
      </c>
      <c r="Y3" s="7">
        <f>S3</f>
        <v>113</v>
      </c>
      <c r="Z3" s="7">
        <f>R3</f>
        <v>83</v>
      </c>
      <c r="AA3" s="7">
        <f>Q3</f>
        <v>46</v>
      </c>
      <c r="AB3" s="7">
        <f>P3</f>
        <v>0</v>
      </c>
    </row>
    <row r="4" spans="1:28" x14ac:dyDescent="0.25">
      <c r="A4" t="s">
        <v>5</v>
      </c>
      <c r="B4">
        <v>58</v>
      </c>
      <c r="C4">
        <v>84</v>
      </c>
      <c r="D4">
        <v>120</v>
      </c>
      <c r="E4">
        <v>133</v>
      </c>
      <c r="F4">
        <v>144</v>
      </c>
      <c r="G4">
        <f>IF(ROW(G4)-4&lt;$A$2,B4-G$3,"")</f>
        <v>12</v>
      </c>
      <c r="H4">
        <f t="shared" ref="H4:K19" si="2">IF(ROW(H4)-4&lt;$A$2,C4-H$3,"")</f>
        <v>1</v>
      </c>
      <c r="I4">
        <f t="shared" si="2"/>
        <v>7</v>
      </c>
      <c r="J4">
        <f t="shared" si="2"/>
        <v>0</v>
      </c>
      <c r="K4">
        <f t="shared" si="2"/>
        <v>-2</v>
      </c>
      <c r="L4">
        <f>IF(ROW(G4)-4&lt;$A$2,(ABS(G4)+ABS(H4)+ABS(I4)+ABS(J4)+ABS(K4))/5,"")</f>
        <v>4.4000000000000004</v>
      </c>
      <c r="M4">
        <f>IF(ROW(M4)-4&lt;$A$2,RANK(L4,$L$4:$L$38,1),"")</f>
        <v>1</v>
      </c>
      <c r="P4">
        <f>P3</f>
        <v>0</v>
      </c>
      <c r="Q4">
        <f>VLOOKUP($O$3,$A$4:$F$35,2,0)</f>
        <v>55</v>
      </c>
      <c r="R4">
        <f>VLOOKUP($O$3,$A$4:$F$35,3,0)</f>
        <v>100</v>
      </c>
      <c r="S4">
        <f>VLOOKUP($O$3,$A$4:$F$35,4,0)</f>
        <v>115</v>
      </c>
      <c r="T4">
        <f>VLOOKUP($O$3,$A$4:$F$35,5,0)</f>
        <v>130</v>
      </c>
      <c r="U4">
        <f>VLOOKUP($O$3,$A$4:$F$35,6,0)</f>
        <v>145</v>
      </c>
      <c r="V4">
        <f>V3</f>
        <v>150</v>
      </c>
      <c r="W4">
        <f>U4</f>
        <v>145</v>
      </c>
      <c r="X4">
        <f>T4</f>
        <v>130</v>
      </c>
      <c r="Y4">
        <f>S4</f>
        <v>115</v>
      </c>
      <c r="Z4">
        <f>R4</f>
        <v>100</v>
      </c>
      <c r="AA4">
        <f>Q4</f>
        <v>55</v>
      </c>
      <c r="AB4">
        <f>AB3</f>
        <v>0</v>
      </c>
    </row>
    <row r="5" spans="1:28" x14ac:dyDescent="0.25">
      <c r="A5" t="s">
        <v>6</v>
      </c>
      <c r="B5">
        <v>75</v>
      </c>
      <c r="C5">
        <v>90</v>
      </c>
      <c r="D5">
        <v>105</v>
      </c>
      <c r="E5">
        <v>130</v>
      </c>
      <c r="F5">
        <v>145</v>
      </c>
      <c r="G5">
        <f t="shared" ref="G5:K35" si="3">IF(ROW(G5)-4&lt;$A$2,B5-G$3,"")</f>
        <v>29</v>
      </c>
      <c r="H5">
        <f t="shared" si="2"/>
        <v>7</v>
      </c>
      <c r="I5">
        <f t="shared" si="2"/>
        <v>-8</v>
      </c>
      <c r="J5">
        <f t="shared" si="2"/>
        <v>-3</v>
      </c>
      <c r="K5">
        <f t="shared" si="2"/>
        <v>-1</v>
      </c>
      <c r="L5">
        <f t="shared" ref="L5:L35" si="4">IF(ROW(G5)-4&lt;$A$2,(ABS(G5)+ABS(H5)+ABS(I5)+ABS(J5)+ABS(K5))/5,"")</f>
        <v>9.6</v>
      </c>
      <c r="M5">
        <f t="shared" ref="M5:M35" si="5">IF(ROW(M5)-4&lt;$A$2,RANK(L5,$L$4:$L$38,1),"")</f>
        <v>6</v>
      </c>
    </row>
    <row r="6" spans="1:28" x14ac:dyDescent="0.25">
      <c r="A6" s="6" t="s">
        <v>7</v>
      </c>
      <c r="B6">
        <v>75</v>
      </c>
      <c r="C6">
        <v>90</v>
      </c>
      <c r="D6">
        <v>115</v>
      </c>
      <c r="E6">
        <v>130</v>
      </c>
      <c r="F6">
        <v>140</v>
      </c>
      <c r="G6">
        <f t="shared" si="3"/>
        <v>29</v>
      </c>
      <c r="H6">
        <f t="shared" si="2"/>
        <v>7</v>
      </c>
      <c r="I6">
        <f t="shared" si="2"/>
        <v>2</v>
      </c>
      <c r="J6">
        <f t="shared" si="2"/>
        <v>-3</v>
      </c>
      <c r="K6">
        <f t="shared" si="2"/>
        <v>-6</v>
      </c>
      <c r="L6">
        <f t="shared" si="4"/>
        <v>9.4</v>
      </c>
      <c r="M6">
        <f t="shared" si="5"/>
        <v>5</v>
      </c>
    </row>
    <row r="7" spans="1:28" x14ac:dyDescent="0.25">
      <c r="A7" s="6" t="s">
        <v>18</v>
      </c>
      <c r="B7" s="6">
        <v>60</v>
      </c>
      <c r="C7">
        <v>90</v>
      </c>
      <c r="D7">
        <v>115</v>
      </c>
      <c r="E7" s="6">
        <v>135</v>
      </c>
      <c r="F7" s="6">
        <v>145</v>
      </c>
      <c r="G7">
        <f t="shared" si="3"/>
        <v>14</v>
      </c>
      <c r="H7">
        <f t="shared" si="2"/>
        <v>7</v>
      </c>
      <c r="I7">
        <f t="shared" si="2"/>
        <v>2</v>
      </c>
      <c r="J7">
        <f t="shared" si="2"/>
        <v>2</v>
      </c>
      <c r="K7">
        <f t="shared" si="2"/>
        <v>-1</v>
      </c>
      <c r="L7">
        <f t="shared" si="4"/>
        <v>5.2</v>
      </c>
      <c r="M7">
        <f t="shared" si="5"/>
        <v>2</v>
      </c>
    </row>
    <row r="8" spans="1:28" x14ac:dyDescent="0.25">
      <c r="A8" s="6" t="s">
        <v>8</v>
      </c>
      <c r="B8" s="6">
        <v>110</v>
      </c>
      <c r="C8">
        <v>118</v>
      </c>
      <c r="D8">
        <v>126</v>
      </c>
      <c r="E8" s="6">
        <v>134</v>
      </c>
      <c r="F8" s="6">
        <v>142</v>
      </c>
      <c r="G8">
        <f t="shared" si="3"/>
        <v>64</v>
      </c>
      <c r="H8">
        <f t="shared" si="2"/>
        <v>35</v>
      </c>
      <c r="I8">
        <f t="shared" si="2"/>
        <v>13</v>
      </c>
      <c r="J8">
        <f t="shared" si="2"/>
        <v>1</v>
      </c>
      <c r="K8">
        <f t="shared" si="2"/>
        <v>-4</v>
      </c>
      <c r="L8">
        <f t="shared" si="4"/>
        <v>23.4</v>
      </c>
      <c r="M8">
        <f t="shared" si="5"/>
        <v>18</v>
      </c>
    </row>
    <row r="9" spans="1:28" x14ac:dyDescent="0.25">
      <c r="A9" s="6" t="s">
        <v>9</v>
      </c>
      <c r="B9" s="6">
        <v>50</v>
      </c>
      <c r="C9">
        <v>70</v>
      </c>
      <c r="D9">
        <v>90</v>
      </c>
      <c r="E9" s="6">
        <v>110</v>
      </c>
      <c r="F9" s="6">
        <v>130</v>
      </c>
      <c r="G9">
        <f t="shared" si="3"/>
        <v>4</v>
      </c>
      <c r="H9">
        <f t="shared" si="2"/>
        <v>-13</v>
      </c>
      <c r="I9">
        <f t="shared" si="2"/>
        <v>-23</v>
      </c>
      <c r="J9">
        <f t="shared" si="2"/>
        <v>-23</v>
      </c>
      <c r="K9">
        <f t="shared" si="2"/>
        <v>-16</v>
      </c>
      <c r="L9">
        <f t="shared" si="4"/>
        <v>15.8</v>
      </c>
      <c r="M9">
        <f t="shared" si="5"/>
        <v>16</v>
      </c>
    </row>
    <row r="10" spans="1:28" x14ac:dyDescent="0.25">
      <c r="A10" s="6" t="s">
        <v>25</v>
      </c>
      <c r="B10" s="6">
        <v>55</v>
      </c>
      <c r="C10">
        <v>100</v>
      </c>
      <c r="D10">
        <v>115</v>
      </c>
      <c r="E10" s="6">
        <v>130</v>
      </c>
      <c r="F10" s="6">
        <v>145</v>
      </c>
      <c r="G10">
        <f t="shared" si="3"/>
        <v>9</v>
      </c>
      <c r="H10">
        <f t="shared" si="2"/>
        <v>17</v>
      </c>
      <c r="I10">
        <f t="shared" si="2"/>
        <v>2</v>
      </c>
      <c r="J10">
        <f t="shared" si="2"/>
        <v>-3</v>
      </c>
      <c r="K10">
        <f t="shared" si="2"/>
        <v>-1</v>
      </c>
      <c r="L10">
        <f t="shared" si="4"/>
        <v>6.4</v>
      </c>
      <c r="M10">
        <f t="shared" si="5"/>
        <v>4</v>
      </c>
    </row>
    <row r="11" spans="1:28" x14ac:dyDescent="0.25">
      <c r="A11" t="s">
        <v>10</v>
      </c>
      <c r="B11">
        <v>75</v>
      </c>
      <c r="C11">
        <v>99</v>
      </c>
      <c r="D11">
        <v>115</v>
      </c>
      <c r="E11">
        <v>130</v>
      </c>
      <c r="F11">
        <v>140</v>
      </c>
      <c r="G11">
        <f t="shared" si="3"/>
        <v>29</v>
      </c>
      <c r="H11">
        <f t="shared" si="2"/>
        <v>16</v>
      </c>
      <c r="I11">
        <f t="shared" si="2"/>
        <v>2</v>
      </c>
      <c r="J11">
        <f t="shared" si="2"/>
        <v>-3</v>
      </c>
      <c r="K11">
        <f t="shared" si="2"/>
        <v>-6</v>
      </c>
      <c r="L11">
        <f t="shared" si="4"/>
        <v>11.2</v>
      </c>
      <c r="M11">
        <f t="shared" si="5"/>
        <v>9</v>
      </c>
    </row>
    <row r="12" spans="1:28" x14ac:dyDescent="0.25">
      <c r="A12" t="s">
        <v>11</v>
      </c>
      <c r="B12">
        <v>25</v>
      </c>
      <c r="C12">
        <v>50</v>
      </c>
      <c r="D12">
        <v>75</v>
      </c>
      <c r="E12">
        <v>100</v>
      </c>
      <c r="F12">
        <v>125</v>
      </c>
      <c r="G12">
        <f t="shared" si="3"/>
        <v>-21</v>
      </c>
      <c r="H12">
        <f t="shared" si="2"/>
        <v>-33</v>
      </c>
      <c r="I12">
        <f t="shared" si="2"/>
        <v>-38</v>
      </c>
      <c r="J12">
        <f t="shared" si="2"/>
        <v>-33</v>
      </c>
      <c r="K12">
        <f t="shared" si="2"/>
        <v>-21</v>
      </c>
      <c r="L12">
        <f t="shared" si="4"/>
        <v>29.2</v>
      </c>
      <c r="M12">
        <f t="shared" si="5"/>
        <v>19</v>
      </c>
    </row>
    <row r="13" spans="1:28" x14ac:dyDescent="0.25">
      <c r="A13" t="s">
        <v>12</v>
      </c>
      <c r="B13">
        <v>100</v>
      </c>
      <c r="C13">
        <v>110</v>
      </c>
      <c r="D13">
        <v>120</v>
      </c>
      <c r="E13">
        <v>130</v>
      </c>
      <c r="F13">
        <v>140</v>
      </c>
      <c r="G13">
        <f t="shared" si="3"/>
        <v>54</v>
      </c>
      <c r="H13">
        <f t="shared" si="2"/>
        <v>27</v>
      </c>
      <c r="I13">
        <f t="shared" si="2"/>
        <v>7</v>
      </c>
      <c r="J13">
        <f t="shared" si="2"/>
        <v>-3</v>
      </c>
      <c r="K13">
        <f t="shared" si="2"/>
        <v>-6</v>
      </c>
      <c r="L13">
        <f t="shared" si="4"/>
        <v>19.399999999999999</v>
      </c>
      <c r="M13">
        <f t="shared" si="5"/>
        <v>17</v>
      </c>
    </row>
    <row r="14" spans="1:28" x14ac:dyDescent="0.25">
      <c r="A14" t="s">
        <v>13</v>
      </c>
      <c r="B14">
        <v>20</v>
      </c>
      <c r="C14">
        <v>63</v>
      </c>
      <c r="D14">
        <v>100</v>
      </c>
      <c r="E14">
        <v>125</v>
      </c>
      <c r="F14">
        <v>140</v>
      </c>
      <c r="G14">
        <f t="shared" si="3"/>
        <v>-26</v>
      </c>
      <c r="H14">
        <f t="shared" si="2"/>
        <v>-20</v>
      </c>
      <c r="I14">
        <f t="shared" si="2"/>
        <v>-13</v>
      </c>
      <c r="J14">
        <f t="shared" si="2"/>
        <v>-8</v>
      </c>
      <c r="K14">
        <f t="shared" si="2"/>
        <v>-6</v>
      </c>
      <c r="L14">
        <f t="shared" si="4"/>
        <v>14.6</v>
      </c>
      <c r="M14">
        <f t="shared" si="5"/>
        <v>15</v>
      </c>
    </row>
    <row r="15" spans="1:28" x14ac:dyDescent="0.25">
      <c r="A15" t="s">
        <v>14</v>
      </c>
      <c r="B15">
        <v>30</v>
      </c>
      <c r="C15">
        <v>70</v>
      </c>
      <c r="D15">
        <v>100</v>
      </c>
      <c r="E15">
        <v>122</v>
      </c>
      <c r="F15">
        <v>135</v>
      </c>
      <c r="G15">
        <f t="shared" si="3"/>
        <v>-16</v>
      </c>
      <c r="H15">
        <f t="shared" si="2"/>
        <v>-13</v>
      </c>
      <c r="I15">
        <f t="shared" si="2"/>
        <v>-13</v>
      </c>
      <c r="J15">
        <f t="shared" si="2"/>
        <v>-11</v>
      </c>
      <c r="K15">
        <f t="shared" si="2"/>
        <v>-11</v>
      </c>
      <c r="L15">
        <f t="shared" si="4"/>
        <v>12.8</v>
      </c>
      <c r="M15">
        <f t="shared" si="5"/>
        <v>12</v>
      </c>
    </row>
    <row r="16" spans="1:28" x14ac:dyDescent="0.25">
      <c r="A16" t="s">
        <v>24</v>
      </c>
      <c r="B16">
        <v>50</v>
      </c>
      <c r="C16">
        <v>75</v>
      </c>
      <c r="D16">
        <v>120</v>
      </c>
      <c r="E16">
        <v>140</v>
      </c>
      <c r="F16">
        <v>145</v>
      </c>
      <c r="G16">
        <f t="shared" si="3"/>
        <v>4</v>
      </c>
      <c r="H16">
        <f t="shared" si="2"/>
        <v>-8</v>
      </c>
      <c r="I16">
        <f t="shared" si="2"/>
        <v>7</v>
      </c>
      <c r="J16">
        <f t="shared" si="2"/>
        <v>7</v>
      </c>
      <c r="K16">
        <f t="shared" si="2"/>
        <v>-1</v>
      </c>
      <c r="L16">
        <f t="shared" si="4"/>
        <v>5.4</v>
      </c>
      <c r="M16">
        <f t="shared" si="5"/>
        <v>3</v>
      </c>
    </row>
    <row r="17" spans="1:13" x14ac:dyDescent="0.25">
      <c r="A17" t="s">
        <v>15</v>
      </c>
      <c r="B17">
        <v>30</v>
      </c>
      <c r="C17">
        <v>60</v>
      </c>
      <c r="D17">
        <v>100</v>
      </c>
      <c r="E17">
        <v>125</v>
      </c>
      <c r="F17">
        <v>140</v>
      </c>
      <c r="G17">
        <f t="shared" si="3"/>
        <v>-16</v>
      </c>
      <c r="H17">
        <f t="shared" si="2"/>
        <v>-23</v>
      </c>
      <c r="I17">
        <f t="shared" si="2"/>
        <v>-13</v>
      </c>
      <c r="J17">
        <f t="shared" si="2"/>
        <v>-8</v>
      </c>
      <c r="K17">
        <f t="shared" si="2"/>
        <v>-6</v>
      </c>
      <c r="L17">
        <f t="shared" si="4"/>
        <v>13.2</v>
      </c>
      <c r="M17">
        <f t="shared" si="5"/>
        <v>13</v>
      </c>
    </row>
    <row r="18" spans="1:13" x14ac:dyDescent="0.25">
      <c r="A18" t="s">
        <v>16</v>
      </c>
      <c r="B18">
        <v>5</v>
      </c>
      <c r="C18">
        <v>15</v>
      </c>
      <c r="D18">
        <v>40</v>
      </c>
      <c r="E18">
        <v>70</v>
      </c>
      <c r="F18">
        <v>120</v>
      </c>
      <c r="G18">
        <f t="shared" si="3"/>
        <v>-41</v>
      </c>
      <c r="H18">
        <f t="shared" si="2"/>
        <v>-68</v>
      </c>
      <c r="I18">
        <f t="shared" si="2"/>
        <v>-73</v>
      </c>
      <c r="J18">
        <f t="shared" si="2"/>
        <v>-63</v>
      </c>
      <c r="K18">
        <f t="shared" si="2"/>
        <v>-26</v>
      </c>
      <c r="L18">
        <f t="shared" si="4"/>
        <v>54.2</v>
      </c>
      <c r="M18">
        <f t="shared" si="5"/>
        <v>21</v>
      </c>
    </row>
    <row r="19" spans="1:13" x14ac:dyDescent="0.25">
      <c r="A19" t="s">
        <v>17</v>
      </c>
      <c r="B19">
        <v>80</v>
      </c>
      <c r="C19">
        <v>100</v>
      </c>
      <c r="D19">
        <v>120</v>
      </c>
      <c r="E19">
        <v>130</v>
      </c>
      <c r="F19">
        <v>148</v>
      </c>
      <c r="G19">
        <f t="shared" si="3"/>
        <v>34</v>
      </c>
      <c r="H19">
        <f t="shared" si="2"/>
        <v>17</v>
      </c>
      <c r="I19">
        <f t="shared" si="2"/>
        <v>7</v>
      </c>
      <c r="J19">
        <f t="shared" si="2"/>
        <v>-3</v>
      </c>
      <c r="K19">
        <f t="shared" si="2"/>
        <v>2</v>
      </c>
      <c r="L19">
        <f t="shared" si="4"/>
        <v>12.6</v>
      </c>
      <c r="M19">
        <f t="shared" si="5"/>
        <v>11</v>
      </c>
    </row>
    <row r="20" spans="1:13" x14ac:dyDescent="0.25">
      <c r="A20" t="s">
        <v>23</v>
      </c>
      <c r="B20">
        <v>10</v>
      </c>
      <c r="C20">
        <v>90</v>
      </c>
      <c r="D20">
        <v>115</v>
      </c>
      <c r="E20">
        <v>135</v>
      </c>
      <c r="F20">
        <v>140</v>
      </c>
      <c r="G20">
        <f t="shared" si="3"/>
        <v>-36</v>
      </c>
      <c r="H20">
        <f t="shared" si="3"/>
        <v>7</v>
      </c>
      <c r="I20">
        <f t="shared" si="3"/>
        <v>2</v>
      </c>
      <c r="J20">
        <f t="shared" si="3"/>
        <v>2</v>
      </c>
      <c r="K20">
        <f t="shared" si="3"/>
        <v>-6</v>
      </c>
      <c r="L20">
        <f t="shared" si="4"/>
        <v>10.6</v>
      </c>
      <c r="M20">
        <f t="shared" si="5"/>
        <v>8</v>
      </c>
    </row>
    <row r="21" spans="1:13" x14ac:dyDescent="0.25">
      <c r="A21" t="s">
        <v>19</v>
      </c>
      <c r="B21">
        <v>30</v>
      </c>
      <c r="C21">
        <v>55</v>
      </c>
      <c r="D21">
        <v>70</v>
      </c>
      <c r="E21">
        <v>95</v>
      </c>
      <c r="F21">
        <v>120</v>
      </c>
      <c r="G21">
        <f t="shared" si="3"/>
        <v>-16</v>
      </c>
      <c r="H21">
        <f t="shared" si="3"/>
        <v>-28</v>
      </c>
      <c r="I21">
        <f t="shared" si="3"/>
        <v>-43</v>
      </c>
      <c r="J21">
        <f t="shared" si="3"/>
        <v>-38</v>
      </c>
      <c r="K21">
        <f t="shared" si="3"/>
        <v>-26</v>
      </c>
      <c r="L21">
        <f t="shared" si="4"/>
        <v>30.2</v>
      </c>
      <c r="M21">
        <f t="shared" si="5"/>
        <v>20</v>
      </c>
    </row>
    <row r="22" spans="1:13" x14ac:dyDescent="0.25">
      <c r="A22" t="s">
        <v>20</v>
      </c>
      <c r="B22">
        <v>72</v>
      </c>
      <c r="C22">
        <v>96</v>
      </c>
      <c r="D22">
        <v>115</v>
      </c>
      <c r="E22">
        <v>130</v>
      </c>
      <c r="F22">
        <v>142</v>
      </c>
      <c r="G22">
        <f t="shared" si="3"/>
        <v>26</v>
      </c>
      <c r="H22">
        <f t="shared" si="3"/>
        <v>13</v>
      </c>
      <c r="I22">
        <f t="shared" si="3"/>
        <v>2</v>
      </c>
      <c r="J22">
        <f t="shared" si="3"/>
        <v>-3</v>
      </c>
      <c r="K22">
        <f t="shared" si="3"/>
        <v>-4</v>
      </c>
      <c r="L22">
        <f t="shared" si="4"/>
        <v>9.6</v>
      </c>
      <c r="M22">
        <f t="shared" si="5"/>
        <v>6</v>
      </c>
    </row>
    <row r="23" spans="1:13" x14ac:dyDescent="0.25">
      <c r="A23" t="s">
        <v>21</v>
      </c>
      <c r="B23">
        <v>25</v>
      </c>
      <c r="C23">
        <v>70</v>
      </c>
      <c r="D23">
        <v>100</v>
      </c>
      <c r="E23">
        <v>125</v>
      </c>
      <c r="F23">
        <v>140</v>
      </c>
      <c r="G23">
        <f t="shared" si="3"/>
        <v>-21</v>
      </c>
      <c r="H23">
        <f t="shared" si="3"/>
        <v>-13</v>
      </c>
      <c r="I23">
        <f t="shared" si="3"/>
        <v>-13</v>
      </c>
      <c r="J23">
        <f t="shared" si="3"/>
        <v>-8</v>
      </c>
      <c r="K23">
        <f t="shared" si="3"/>
        <v>-6</v>
      </c>
      <c r="L23">
        <f t="shared" si="4"/>
        <v>12.2</v>
      </c>
      <c r="M23">
        <f t="shared" si="5"/>
        <v>10</v>
      </c>
    </row>
    <row r="24" spans="1:13" x14ac:dyDescent="0.25">
      <c r="A24" t="s">
        <v>22</v>
      </c>
      <c r="B24">
        <v>80</v>
      </c>
      <c r="C24">
        <v>100</v>
      </c>
      <c r="D24">
        <v>115</v>
      </c>
      <c r="E24">
        <v>130</v>
      </c>
      <c r="F24">
        <v>135</v>
      </c>
      <c r="G24">
        <f t="shared" si="3"/>
        <v>34</v>
      </c>
      <c r="H24">
        <f t="shared" si="3"/>
        <v>17</v>
      </c>
      <c r="I24">
        <f t="shared" si="3"/>
        <v>2</v>
      </c>
      <c r="J24">
        <f t="shared" si="3"/>
        <v>-3</v>
      </c>
      <c r="K24">
        <f t="shared" si="3"/>
        <v>-11</v>
      </c>
      <c r="L24">
        <f t="shared" si="4"/>
        <v>13.4</v>
      </c>
      <c r="M24">
        <f t="shared" si="5"/>
        <v>14</v>
      </c>
    </row>
    <row r="25" spans="1:13" x14ac:dyDescent="0.25">
      <c r="G25" t="str">
        <f t="shared" si="3"/>
        <v/>
      </c>
      <c r="H25" t="str">
        <f t="shared" si="3"/>
        <v/>
      </c>
      <c r="I25" t="str">
        <f t="shared" si="3"/>
        <v/>
      </c>
      <c r="J25" t="str">
        <f t="shared" si="3"/>
        <v/>
      </c>
      <c r="K25" t="str">
        <f t="shared" si="3"/>
        <v/>
      </c>
      <c r="L25" t="str">
        <f t="shared" si="4"/>
        <v/>
      </c>
      <c r="M25" t="str">
        <f t="shared" si="5"/>
        <v/>
      </c>
    </row>
    <row r="26" spans="1:13" x14ac:dyDescent="0.25">
      <c r="G26" t="str">
        <f t="shared" si="3"/>
        <v/>
      </c>
      <c r="H26" t="str">
        <f t="shared" si="3"/>
        <v/>
      </c>
      <c r="I26" t="str">
        <f t="shared" si="3"/>
        <v/>
      </c>
      <c r="J26" t="str">
        <f t="shared" si="3"/>
        <v/>
      </c>
      <c r="K26" t="str">
        <f t="shared" si="3"/>
        <v/>
      </c>
      <c r="L26" t="str">
        <f t="shared" si="4"/>
        <v/>
      </c>
      <c r="M26" t="str">
        <f t="shared" si="5"/>
        <v/>
      </c>
    </row>
    <row r="27" spans="1:13" x14ac:dyDescent="0.25">
      <c r="G27" t="str">
        <f t="shared" si="3"/>
        <v/>
      </c>
      <c r="H27" t="str">
        <f t="shared" si="3"/>
        <v/>
      </c>
      <c r="I27" t="str">
        <f t="shared" si="3"/>
        <v/>
      </c>
      <c r="J27" t="str">
        <f t="shared" si="3"/>
        <v/>
      </c>
      <c r="K27" t="str">
        <f t="shared" si="3"/>
        <v/>
      </c>
      <c r="L27" t="str">
        <f t="shared" si="4"/>
        <v/>
      </c>
      <c r="M27" t="str">
        <f t="shared" si="5"/>
        <v/>
      </c>
    </row>
    <row r="28" spans="1:13" x14ac:dyDescent="0.25">
      <c r="G28" t="str">
        <f t="shared" si="3"/>
        <v/>
      </c>
      <c r="H28" t="str">
        <f t="shared" si="3"/>
        <v/>
      </c>
      <c r="I28" t="str">
        <f t="shared" si="3"/>
        <v/>
      </c>
      <c r="J28" t="str">
        <f t="shared" si="3"/>
        <v/>
      </c>
      <c r="K28" t="str">
        <f t="shared" si="3"/>
        <v/>
      </c>
      <c r="L28" t="str">
        <f t="shared" si="4"/>
        <v/>
      </c>
      <c r="M28" t="str">
        <f t="shared" si="5"/>
        <v/>
      </c>
    </row>
    <row r="29" spans="1:13" x14ac:dyDescent="0.25">
      <c r="G29" t="str">
        <f t="shared" si="3"/>
        <v/>
      </c>
      <c r="H29" t="str">
        <f t="shared" si="3"/>
        <v/>
      </c>
      <c r="I29" t="str">
        <f t="shared" si="3"/>
        <v/>
      </c>
      <c r="J29" t="str">
        <f t="shared" si="3"/>
        <v/>
      </c>
      <c r="K29" t="str">
        <f t="shared" si="3"/>
        <v/>
      </c>
      <c r="L29" t="str">
        <f t="shared" si="4"/>
        <v/>
      </c>
      <c r="M29" t="str">
        <f t="shared" si="5"/>
        <v/>
      </c>
    </row>
    <row r="30" spans="1:13" x14ac:dyDescent="0.25">
      <c r="G30" t="str">
        <f t="shared" si="3"/>
        <v/>
      </c>
      <c r="H30" t="str">
        <f t="shared" si="3"/>
        <v/>
      </c>
      <c r="I30" t="str">
        <f t="shared" si="3"/>
        <v/>
      </c>
      <c r="J30" t="str">
        <f t="shared" si="3"/>
        <v/>
      </c>
      <c r="K30" t="str">
        <f t="shared" si="3"/>
        <v/>
      </c>
      <c r="L30" t="str">
        <f t="shared" si="4"/>
        <v/>
      </c>
      <c r="M30" t="str">
        <f t="shared" si="5"/>
        <v/>
      </c>
    </row>
    <row r="31" spans="1:13" x14ac:dyDescent="0.25">
      <c r="G31" t="str">
        <f t="shared" si="3"/>
        <v/>
      </c>
      <c r="H31" t="str">
        <f t="shared" si="3"/>
        <v/>
      </c>
      <c r="I31" t="str">
        <f t="shared" si="3"/>
        <v/>
      </c>
      <c r="J31" t="str">
        <f t="shared" si="3"/>
        <v/>
      </c>
      <c r="K31" t="str">
        <f t="shared" si="3"/>
        <v/>
      </c>
      <c r="L31" t="str">
        <f t="shared" si="4"/>
        <v/>
      </c>
      <c r="M31" t="str">
        <f t="shared" si="5"/>
        <v/>
      </c>
    </row>
    <row r="32" spans="1:13" x14ac:dyDescent="0.25">
      <c r="G32" t="str">
        <f t="shared" si="3"/>
        <v/>
      </c>
      <c r="H32" t="str">
        <f t="shared" si="3"/>
        <v/>
      </c>
      <c r="I32" t="str">
        <f t="shared" si="3"/>
        <v/>
      </c>
      <c r="J32" t="str">
        <f t="shared" si="3"/>
        <v/>
      </c>
      <c r="K32" t="str">
        <f t="shared" si="3"/>
        <v/>
      </c>
      <c r="L32" t="str">
        <f t="shared" si="4"/>
        <v/>
      </c>
      <c r="M32" t="str">
        <f t="shared" si="5"/>
        <v/>
      </c>
    </row>
    <row r="33" spans="7:13" x14ac:dyDescent="0.25">
      <c r="G33" t="str">
        <f t="shared" si="3"/>
        <v/>
      </c>
      <c r="H33" t="str">
        <f t="shared" si="3"/>
        <v/>
      </c>
      <c r="I33" t="str">
        <f t="shared" si="3"/>
        <v/>
      </c>
      <c r="J33" t="str">
        <f t="shared" si="3"/>
        <v/>
      </c>
      <c r="K33" t="str">
        <f t="shared" si="3"/>
        <v/>
      </c>
      <c r="L33" t="str">
        <f t="shared" si="4"/>
        <v/>
      </c>
      <c r="M33" t="str">
        <f t="shared" si="5"/>
        <v/>
      </c>
    </row>
    <row r="34" spans="7:13" x14ac:dyDescent="0.25">
      <c r="G34" t="str">
        <f t="shared" si="3"/>
        <v/>
      </c>
      <c r="H34" t="str">
        <f t="shared" si="3"/>
        <v/>
      </c>
      <c r="I34" t="str">
        <f t="shared" si="3"/>
        <v/>
      </c>
      <c r="J34" t="str">
        <f t="shared" si="3"/>
        <v/>
      </c>
      <c r="K34" t="str">
        <f t="shared" si="3"/>
        <v/>
      </c>
      <c r="L34" t="str">
        <f t="shared" si="4"/>
        <v/>
      </c>
      <c r="M34" t="str">
        <f t="shared" si="5"/>
        <v/>
      </c>
    </row>
    <row r="35" spans="7:13" x14ac:dyDescent="0.25">
      <c r="G35" t="str">
        <f t="shared" si="3"/>
        <v/>
      </c>
      <c r="H35" t="str">
        <f t="shared" si="3"/>
        <v/>
      </c>
      <c r="I35" t="str">
        <f t="shared" si="3"/>
        <v/>
      </c>
      <c r="J35" t="str">
        <f t="shared" si="3"/>
        <v/>
      </c>
      <c r="K35" t="str">
        <f t="shared" si="3"/>
        <v/>
      </c>
      <c r="L35" t="str">
        <f t="shared" si="4"/>
        <v/>
      </c>
      <c r="M35" t="str">
        <f t="shared" si="5"/>
        <v/>
      </c>
    </row>
  </sheetData>
  <conditionalFormatting sqref="A5:M36">
    <cfRule type="expression" dxfId="17" priority="8">
      <formula>ROW(A5)-4=$A$2</formula>
    </cfRule>
  </conditionalFormatting>
  <conditionalFormatting sqref="A4:A35 M4:M35 K4:K35 F4:F35">
    <cfRule type="expression" dxfId="16" priority="7">
      <formula>ROW(XES4)-4&lt;$A$2</formula>
    </cfRule>
  </conditionalFormatting>
  <conditionalFormatting sqref="A3:M35">
    <cfRule type="expression" dxfId="15" priority="6">
      <formula>AND(MOD(ROW(A3),2)=1,ROW(A3)-4&lt;$A$2)</formula>
    </cfRule>
  </conditionalFormatting>
  <conditionalFormatting sqref="M4:M35">
    <cfRule type="cellIs" dxfId="14" priority="3" operator="equal">
      <formula>3</formula>
    </cfRule>
    <cfRule type="cellIs" dxfId="13" priority="4" operator="equal">
      <formula>2</formula>
    </cfRule>
    <cfRule type="cellIs" dxfId="12" priority="5" operator="equal">
      <formula>1</formula>
    </cfRule>
  </conditionalFormatting>
  <dataValidations count="1">
    <dataValidation type="list" showInputMessage="1" showErrorMessage="1" sqref="O3">
      <formula1>$A$4:$A$35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Normal="100" workbookViewId="0">
      <selection activeCell="A2" sqref="A2"/>
    </sheetView>
  </sheetViews>
  <sheetFormatPr defaultRowHeight="15" x14ac:dyDescent="0.25"/>
  <sheetData>
    <row r="1" spans="1:28" x14ac:dyDescent="0.25">
      <c r="F1" s="1" t="s">
        <v>4</v>
      </c>
      <c r="G1" s="1">
        <f>_xlfn.STDEV.P(G4:G38)</f>
        <v>0</v>
      </c>
      <c r="H1" s="1">
        <f t="shared" ref="H1:K1" si="0">_xlfn.STDEV.P(H4:H38)</f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</row>
    <row r="2" spans="1:28" x14ac:dyDescent="0.25">
      <c r="A2">
        <v>12</v>
      </c>
      <c r="F2" s="2" t="s">
        <v>3</v>
      </c>
      <c r="G2" s="2">
        <f>AVERAGE(G4:G35)</f>
        <v>-46</v>
      </c>
      <c r="H2" s="2">
        <f t="shared" ref="H2:K2" si="1">AVERAGE(H4:H35)</f>
        <v>-83</v>
      </c>
      <c r="I2" s="2">
        <f t="shared" si="1"/>
        <v>-113</v>
      </c>
      <c r="J2" s="2">
        <f t="shared" si="1"/>
        <v>-133</v>
      </c>
      <c r="K2" s="2">
        <f t="shared" si="1"/>
        <v>-146</v>
      </c>
    </row>
    <row r="3" spans="1:28" ht="15.75" thickBot="1" x14ac:dyDescent="0.3">
      <c r="A3" s="3" t="s">
        <v>0</v>
      </c>
      <c r="B3" s="4">
        <v>1</v>
      </c>
      <c r="C3" s="5">
        <v>2</v>
      </c>
      <c r="D3" s="5">
        <v>3</v>
      </c>
      <c r="E3" s="5">
        <v>4</v>
      </c>
      <c r="F3" s="3">
        <v>5</v>
      </c>
      <c r="G3" s="4">
        <v>46</v>
      </c>
      <c r="H3" s="5">
        <v>83</v>
      </c>
      <c r="I3" s="5">
        <v>113</v>
      </c>
      <c r="J3" s="5">
        <v>133</v>
      </c>
      <c r="K3" s="3">
        <v>146</v>
      </c>
      <c r="L3" s="4" t="s">
        <v>1</v>
      </c>
      <c r="M3" s="3" t="s">
        <v>2</v>
      </c>
      <c r="O3" t="s">
        <v>5</v>
      </c>
      <c r="P3" s="7">
        <v>0</v>
      </c>
      <c r="Q3" s="7">
        <v>46</v>
      </c>
      <c r="R3" s="7">
        <v>83</v>
      </c>
      <c r="S3" s="7">
        <v>113</v>
      </c>
      <c r="T3" s="7">
        <v>133</v>
      </c>
      <c r="U3" s="7">
        <v>146</v>
      </c>
      <c r="V3" s="7">
        <v>150</v>
      </c>
      <c r="W3" s="7">
        <f>U3</f>
        <v>146</v>
      </c>
      <c r="X3" s="7">
        <f>T3</f>
        <v>133</v>
      </c>
      <c r="Y3" s="7">
        <f>S3</f>
        <v>113</v>
      </c>
      <c r="Z3" s="7">
        <f>R3</f>
        <v>83</v>
      </c>
      <c r="AA3" s="7">
        <f>Q3</f>
        <v>46</v>
      </c>
      <c r="AB3" s="7">
        <f>P3</f>
        <v>0</v>
      </c>
    </row>
    <row r="4" spans="1:28" x14ac:dyDescent="0.25">
      <c r="G4">
        <f>IF(ROW(G4)-4&lt;$A$2,B4-G$3,"")</f>
        <v>-46</v>
      </c>
      <c r="H4">
        <f t="shared" ref="H4:K19" si="2">IF(ROW(H4)-4&lt;$A$2,C4-H$3,"")</f>
        <v>-83</v>
      </c>
      <c r="I4">
        <f t="shared" si="2"/>
        <v>-113</v>
      </c>
      <c r="J4">
        <f t="shared" si="2"/>
        <v>-133</v>
      </c>
      <c r="K4">
        <f t="shared" si="2"/>
        <v>-146</v>
      </c>
      <c r="L4">
        <f>IF(ROW(G4)-4&lt;$A$2,(ABS(G4)+ABS(H4)+ABS(I4)+ABS(J4)+ABS(K4))/5,"")</f>
        <v>104.2</v>
      </c>
      <c r="M4">
        <f>IF(ROW(M4)-4&lt;$A$2,RANK(L4,$L$4:$L$38,1),"")</f>
        <v>1</v>
      </c>
      <c r="P4">
        <f>P3</f>
        <v>0</v>
      </c>
      <c r="Q4" t="e">
        <f>VLOOKUP($O$3,$A$4:$F$35,2,0)</f>
        <v>#N/A</v>
      </c>
      <c r="R4" t="e">
        <f>VLOOKUP($O$3,$A$4:$F$35,3,0)</f>
        <v>#N/A</v>
      </c>
      <c r="S4" t="e">
        <f>VLOOKUP($O$3,$A$4:$F$35,4,0)</f>
        <v>#N/A</v>
      </c>
      <c r="T4" t="e">
        <f>VLOOKUP($O$3,$A$4:$F$35,5,0)</f>
        <v>#N/A</v>
      </c>
      <c r="U4" t="e">
        <f>VLOOKUP($O$3,$A$4:$F$35,6,0)</f>
        <v>#N/A</v>
      </c>
      <c r="V4">
        <f>V3</f>
        <v>150</v>
      </c>
      <c r="W4" t="e">
        <f>U4</f>
        <v>#N/A</v>
      </c>
      <c r="X4" t="e">
        <f>T4</f>
        <v>#N/A</v>
      </c>
      <c r="Y4" t="e">
        <f>S4</f>
        <v>#N/A</v>
      </c>
      <c r="Z4" t="e">
        <f>R4</f>
        <v>#N/A</v>
      </c>
      <c r="AA4" t="e">
        <f>Q4</f>
        <v>#N/A</v>
      </c>
      <c r="AB4">
        <f>AB3</f>
        <v>0</v>
      </c>
    </row>
    <row r="5" spans="1:28" x14ac:dyDescent="0.25">
      <c r="G5">
        <f t="shared" ref="G5:K35" si="3">IF(ROW(G5)-4&lt;$A$2,B5-G$3,"")</f>
        <v>-46</v>
      </c>
      <c r="H5">
        <f t="shared" si="2"/>
        <v>-83</v>
      </c>
      <c r="I5">
        <f t="shared" si="2"/>
        <v>-113</v>
      </c>
      <c r="J5">
        <f t="shared" si="2"/>
        <v>-133</v>
      </c>
      <c r="K5">
        <f t="shared" si="2"/>
        <v>-146</v>
      </c>
      <c r="L5">
        <f t="shared" ref="L5:L35" si="4">IF(ROW(G5)-4&lt;$A$2,(ABS(G5)+ABS(H5)+ABS(I5)+ABS(J5)+ABS(K5))/5,"")</f>
        <v>104.2</v>
      </c>
      <c r="M5">
        <f t="shared" ref="M5:M35" si="5">IF(ROW(M5)-4&lt;$A$2,RANK(L5,$L$4:$L$38,1),"")</f>
        <v>1</v>
      </c>
    </row>
    <row r="6" spans="1:28" x14ac:dyDescent="0.25">
      <c r="A6" s="6"/>
      <c r="B6" s="6"/>
      <c r="E6" s="6"/>
      <c r="F6" s="6"/>
      <c r="G6">
        <f t="shared" si="3"/>
        <v>-46</v>
      </c>
      <c r="H6">
        <f t="shared" si="2"/>
        <v>-83</v>
      </c>
      <c r="I6">
        <f t="shared" si="2"/>
        <v>-113</v>
      </c>
      <c r="J6">
        <f t="shared" si="2"/>
        <v>-133</v>
      </c>
      <c r="K6">
        <f t="shared" si="2"/>
        <v>-146</v>
      </c>
      <c r="L6">
        <f t="shared" si="4"/>
        <v>104.2</v>
      </c>
      <c r="M6">
        <f t="shared" si="5"/>
        <v>1</v>
      </c>
    </row>
    <row r="7" spans="1:28" x14ac:dyDescent="0.25">
      <c r="A7" s="6"/>
      <c r="B7" s="6"/>
      <c r="E7" s="6"/>
      <c r="F7" s="6"/>
      <c r="G7">
        <f t="shared" si="3"/>
        <v>-46</v>
      </c>
      <c r="H7">
        <f t="shared" si="2"/>
        <v>-83</v>
      </c>
      <c r="I7">
        <f t="shared" si="2"/>
        <v>-113</v>
      </c>
      <c r="J7">
        <f t="shared" si="2"/>
        <v>-133</v>
      </c>
      <c r="K7">
        <f t="shared" si="2"/>
        <v>-146</v>
      </c>
      <c r="L7">
        <f t="shared" si="4"/>
        <v>104.2</v>
      </c>
      <c r="M7">
        <f t="shared" si="5"/>
        <v>1</v>
      </c>
    </row>
    <row r="8" spans="1:28" x14ac:dyDescent="0.25">
      <c r="A8" s="6"/>
      <c r="B8" s="6"/>
      <c r="E8" s="6"/>
      <c r="F8" s="6"/>
      <c r="G8">
        <f t="shared" si="3"/>
        <v>-46</v>
      </c>
      <c r="H8">
        <f t="shared" si="2"/>
        <v>-83</v>
      </c>
      <c r="I8">
        <f t="shared" si="2"/>
        <v>-113</v>
      </c>
      <c r="J8">
        <f t="shared" si="2"/>
        <v>-133</v>
      </c>
      <c r="K8">
        <f t="shared" si="2"/>
        <v>-146</v>
      </c>
      <c r="L8">
        <f t="shared" si="4"/>
        <v>104.2</v>
      </c>
      <c r="M8">
        <f t="shared" si="5"/>
        <v>1</v>
      </c>
    </row>
    <row r="9" spans="1:28" x14ac:dyDescent="0.25">
      <c r="A9" s="6"/>
      <c r="B9" s="6"/>
      <c r="E9" s="6"/>
      <c r="F9" s="6"/>
      <c r="G9">
        <f t="shared" si="3"/>
        <v>-46</v>
      </c>
      <c r="H9">
        <f t="shared" si="2"/>
        <v>-83</v>
      </c>
      <c r="I9">
        <f t="shared" si="2"/>
        <v>-113</v>
      </c>
      <c r="J9">
        <f t="shared" si="2"/>
        <v>-133</v>
      </c>
      <c r="K9">
        <f t="shared" si="2"/>
        <v>-146</v>
      </c>
      <c r="L9">
        <f t="shared" si="4"/>
        <v>104.2</v>
      </c>
      <c r="M9">
        <f t="shared" si="5"/>
        <v>1</v>
      </c>
    </row>
    <row r="10" spans="1:28" x14ac:dyDescent="0.25">
      <c r="A10" s="6"/>
      <c r="B10" s="6"/>
      <c r="E10" s="6"/>
      <c r="F10" s="6"/>
      <c r="G10">
        <f t="shared" si="3"/>
        <v>-46</v>
      </c>
      <c r="H10">
        <f t="shared" si="2"/>
        <v>-83</v>
      </c>
      <c r="I10">
        <f t="shared" si="2"/>
        <v>-113</v>
      </c>
      <c r="J10">
        <f t="shared" si="2"/>
        <v>-133</v>
      </c>
      <c r="K10">
        <f t="shared" si="2"/>
        <v>-146</v>
      </c>
      <c r="L10">
        <f t="shared" si="4"/>
        <v>104.2</v>
      </c>
      <c r="M10">
        <f t="shared" si="5"/>
        <v>1</v>
      </c>
    </row>
    <row r="11" spans="1:28" x14ac:dyDescent="0.25">
      <c r="G11">
        <f t="shared" si="3"/>
        <v>-46</v>
      </c>
      <c r="H11">
        <f t="shared" si="2"/>
        <v>-83</v>
      </c>
      <c r="I11">
        <f t="shared" si="2"/>
        <v>-113</v>
      </c>
      <c r="J11">
        <f t="shared" si="2"/>
        <v>-133</v>
      </c>
      <c r="K11">
        <f t="shared" si="2"/>
        <v>-146</v>
      </c>
      <c r="L11">
        <f t="shared" si="4"/>
        <v>104.2</v>
      </c>
      <c r="M11">
        <f t="shared" si="5"/>
        <v>1</v>
      </c>
    </row>
    <row r="12" spans="1:28" x14ac:dyDescent="0.25">
      <c r="G12">
        <f t="shared" si="3"/>
        <v>-46</v>
      </c>
      <c r="H12">
        <f t="shared" si="2"/>
        <v>-83</v>
      </c>
      <c r="I12">
        <f t="shared" si="2"/>
        <v>-113</v>
      </c>
      <c r="J12">
        <f t="shared" si="2"/>
        <v>-133</v>
      </c>
      <c r="K12">
        <f t="shared" si="2"/>
        <v>-146</v>
      </c>
      <c r="L12">
        <f t="shared" si="4"/>
        <v>104.2</v>
      </c>
      <c r="M12">
        <f t="shared" si="5"/>
        <v>1</v>
      </c>
    </row>
    <row r="13" spans="1:28" x14ac:dyDescent="0.25">
      <c r="G13">
        <f t="shared" si="3"/>
        <v>-46</v>
      </c>
      <c r="H13">
        <f t="shared" si="2"/>
        <v>-83</v>
      </c>
      <c r="I13">
        <f t="shared" si="2"/>
        <v>-113</v>
      </c>
      <c r="J13">
        <f t="shared" si="2"/>
        <v>-133</v>
      </c>
      <c r="K13">
        <f t="shared" si="2"/>
        <v>-146</v>
      </c>
      <c r="L13">
        <f t="shared" si="4"/>
        <v>104.2</v>
      </c>
      <c r="M13">
        <f t="shared" si="5"/>
        <v>1</v>
      </c>
    </row>
    <row r="14" spans="1:28" x14ac:dyDescent="0.25">
      <c r="G14">
        <f t="shared" si="3"/>
        <v>-46</v>
      </c>
      <c r="H14">
        <f t="shared" si="2"/>
        <v>-83</v>
      </c>
      <c r="I14">
        <f t="shared" si="2"/>
        <v>-113</v>
      </c>
      <c r="J14">
        <f t="shared" si="2"/>
        <v>-133</v>
      </c>
      <c r="K14">
        <f t="shared" si="2"/>
        <v>-146</v>
      </c>
      <c r="L14">
        <f t="shared" si="4"/>
        <v>104.2</v>
      </c>
      <c r="M14">
        <f t="shared" si="5"/>
        <v>1</v>
      </c>
    </row>
    <row r="15" spans="1:28" x14ac:dyDescent="0.25">
      <c r="G15">
        <f t="shared" si="3"/>
        <v>-46</v>
      </c>
      <c r="H15">
        <f t="shared" si="2"/>
        <v>-83</v>
      </c>
      <c r="I15">
        <f t="shared" si="2"/>
        <v>-113</v>
      </c>
      <c r="J15">
        <f t="shared" si="2"/>
        <v>-133</v>
      </c>
      <c r="K15">
        <f t="shared" si="2"/>
        <v>-146</v>
      </c>
      <c r="L15">
        <f t="shared" si="4"/>
        <v>104.2</v>
      </c>
      <c r="M15">
        <f t="shared" si="5"/>
        <v>1</v>
      </c>
    </row>
    <row r="16" spans="1:28" x14ac:dyDescent="0.25">
      <c r="G16" t="str">
        <f t="shared" si="3"/>
        <v/>
      </c>
      <c r="H16" t="str">
        <f t="shared" si="2"/>
        <v/>
      </c>
      <c r="I16" t="str">
        <f t="shared" si="2"/>
        <v/>
      </c>
      <c r="J16" t="str">
        <f t="shared" si="2"/>
        <v/>
      </c>
      <c r="K16" t="str">
        <f t="shared" si="2"/>
        <v/>
      </c>
      <c r="L16" t="str">
        <f t="shared" si="4"/>
        <v/>
      </c>
      <c r="M16" t="str">
        <f t="shared" si="5"/>
        <v/>
      </c>
    </row>
    <row r="17" spans="7:13" x14ac:dyDescent="0.25">
      <c r="G17" t="str">
        <f t="shared" si="3"/>
        <v/>
      </c>
      <c r="H17" t="str">
        <f t="shared" si="2"/>
        <v/>
      </c>
      <c r="I17" t="str">
        <f t="shared" si="2"/>
        <v/>
      </c>
      <c r="J17" t="str">
        <f t="shared" si="2"/>
        <v/>
      </c>
      <c r="K17" t="str">
        <f t="shared" si="2"/>
        <v/>
      </c>
      <c r="L17" t="str">
        <f t="shared" si="4"/>
        <v/>
      </c>
      <c r="M17" t="str">
        <f t="shared" si="5"/>
        <v/>
      </c>
    </row>
    <row r="18" spans="7:13" x14ac:dyDescent="0.25">
      <c r="G18" t="str">
        <f t="shared" si="3"/>
        <v/>
      </c>
      <c r="H18" t="str">
        <f t="shared" si="2"/>
        <v/>
      </c>
      <c r="I18" t="str">
        <f t="shared" si="2"/>
        <v/>
      </c>
      <c r="J18" t="str">
        <f t="shared" si="2"/>
        <v/>
      </c>
      <c r="K18" t="str">
        <f t="shared" si="2"/>
        <v/>
      </c>
      <c r="L18" t="str">
        <f t="shared" si="4"/>
        <v/>
      </c>
      <c r="M18" t="str">
        <f t="shared" si="5"/>
        <v/>
      </c>
    </row>
    <row r="19" spans="7:13" x14ac:dyDescent="0.25">
      <c r="G19" t="str">
        <f t="shared" si="3"/>
        <v/>
      </c>
      <c r="H19" t="str">
        <f t="shared" si="2"/>
        <v/>
      </c>
      <c r="I19" t="str">
        <f t="shared" si="2"/>
        <v/>
      </c>
      <c r="J19" t="str">
        <f t="shared" si="2"/>
        <v/>
      </c>
      <c r="K19" t="str">
        <f t="shared" si="2"/>
        <v/>
      </c>
      <c r="L19" t="str">
        <f t="shared" si="4"/>
        <v/>
      </c>
      <c r="M19" t="str">
        <f t="shared" si="5"/>
        <v/>
      </c>
    </row>
    <row r="20" spans="7:13" x14ac:dyDescent="0.25">
      <c r="G20" t="str">
        <f t="shared" si="3"/>
        <v/>
      </c>
      <c r="H20" t="str">
        <f t="shared" si="3"/>
        <v/>
      </c>
      <c r="I20" t="str">
        <f t="shared" si="3"/>
        <v/>
      </c>
      <c r="J20" t="str">
        <f t="shared" si="3"/>
        <v/>
      </c>
      <c r="K20" t="str">
        <f t="shared" si="3"/>
        <v/>
      </c>
      <c r="L20" t="str">
        <f t="shared" si="4"/>
        <v/>
      </c>
      <c r="M20" t="str">
        <f t="shared" si="5"/>
        <v/>
      </c>
    </row>
    <row r="21" spans="7:13" x14ac:dyDescent="0.25">
      <c r="G21" t="str">
        <f t="shared" si="3"/>
        <v/>
      </c>
      <c r="H21" t="str">
        <f t="shared" si="3"/>
        <v/>
      </c>
      <c r="I21" t="str">
        <f t="shared" si="3"/>
        <v/>
      </c>
      <c r="J21" t="str">
        <f t="shared" si="3"/>
        <v/>
      </c>
      <c r="K21" t="str">
        <f t="shared" si="3"/>
        <v/>
      </c>
      <c r="L21" t="str">
        <f t="shared" si="4"/>
        <v/>
      </c>
      <c r="M21" t="str">
        <f t="shared" si="5"/>
        <v/>
      </c>
    </row>
    <row r="22" spans="7:13" x14ac:dyDescent="0.25">
      <c r="G22" t="str">
        <f t="shared" si="3"/>
        <v/>
      </c>
      <c r="H22" t="str">
        <f t="shared" si="3"/>
        <v/>
      </c>
      <c r="I22" t="str">
        <f t="shared" si="3"/>
        <v/>
      </c>
      <c r="J22" t="str">
        <f t="shared" si="3"/>
        <v/>
      </c>
      <c r="K22" t="str">
        <f t="shared" si="3"/>
        <v/>
      </c>
      <c r="L22" t="str">
        <f t="shared" si="4"/>
        <v/>
      </c>
      <c r="M22" t="str">
        <f t="shared" si="5"/>
        <v/>
      </c>
    </row>
    <row r="23" spans="7:13" x14ac:dyDescent="0.25">
      <c r="G23" t="str">
        <f t="shared" si="3"/>
        <v/>
      </c>
      <c r="H23" t="str">
        <f t="shared" si="3"/>
        <v/>
      </c>
      <c r="I23" t="str">
        <f t="shared" si="3"/>
        <v/>
      </c>
      <c r="J23" t="str">
        <f t="shared" si="3"/>
        <v/>
      </c>
      <c r="K23" t="str">
        <f t="shared" si="3"/>
        <v/>
      </c>
      <c r="L23" t="str">
        <f t="shared" si="4"/>
        <v/>
      </c>
      <c r="M23" t="str">
        <f t="shared" si="5"/>
        <v/>
      </c>
    </row>
    <row r="24" spans="7:13" x14ac:dyDescent="0.25">
      <c r="G24" t="str">
        <f t="shared" si="3"/>
        <v/>
      </c>
      <c r="H24" t="str">
        <f t="shared" si="3"/>
        <v/>
      </c>
      <c r="I24" t="str">
        <f t="shared" si="3"/>
        <v/>
      </c>
      <c r="J24" t="str">
        <f t="shared" si="3"/>
        <v/>
      </c>
      <c r="K24" t="str">
        <f t="shared" si="3"/>
        <v/>
      </c>
      <c r="L24" t="str">
        <f t="shared" si="4"/>
        <v/>
      </c>
      <c r="M24" t="str">
        <f t="shared" si="5"/>
        <v/>
      </c>
    </row>
    <row r="25" spans="7:13" x14ac:dyDescent="0.25">
      <c r="G25" t="str">
        <f t="shared" si="3"/>
        <v/>
      </c>
      <c r="H25" t="str">
        <f t="shared" si="3"/>
        <v/>
      </c>
      <c r="I25" t="str">
        <f t="shared" si="3"/>
        <v/>
      </c>
      <c r="J25" t="str">
        <f t="shared" si="3"/>
        <v/>
      </c>
      <c r="K25" t="str">
        <f t="shared" si="3"/>
        <v/>
      </c>
      <c r="L25" t="str">
        <f t="shared" si="4"/>
        <v/>
      </c>
      <c r="M25" t="str">
        <f t="shared" si="5"/>
        <v/>
      </c>
    </row>
    <row r="26" spans="7:13" x14ac:dyDescent="0.25">
      <c r="G26" t="str">
        <f t="shared" si="3"/>
        <v/>
      </c>
      <c r="H26" t="str">
        <f t="shared" si="3"/>
        <v/>
      </c>
      <c r="I26" t="str">
        <f t="shared" si="3"/>
        <v/>
      </c>
      <c r="J26" t="str">
        <f t="shared" si="3"/>
        <v/>
      </c>
      <c r="K26" t="str">
        <f t="shared" si="3"/>
        <v/>
      </c>
      <c r="L26" t="str">
        <f t="shared" si="4"/>
        <v/>
      </c>
      <c r="M26" t="str">
        <f t="shared" si="5"/>
        <v/>
      </c>
    </row>
    <row r="27" spans="7:13" x14ac:dyDescent="0.25">
      <c r="G27" t="str">
        <f t="shared" si="3"/>
        <v/>
      </c>
      <c r="H27" t="str">
        <f t="shared" si="3"/>
        <v/>
      </c>
      <c r="I27" t="str">
        <f t="shared" si="3"/>
        <v/>
      </c>
      <c r="J27" t="str">
        <f t="shared" si="3"/>
        <v/>
      </c>
      <c r="K27" t="str">
        <f t="shared" si="3"/>
        <v/>
      </c>
      <c r="L27" t="str">
        <f t="shared" si="4"/>
        <v/>
      </c>
      <c r="M27" t="str">
        <f t="shared" si="5"/>
        <v/>
      </c>
    </row>
    <row r="28" spans="7:13" x14ac:dyDescent="0.25">
      <c r="G28" t="str">
        <f t="shared" si="3"/>
        <v/>
      </c>
      <c r="H28" t="str">
        <f t="shared" si="3"/>
        <v/>
      </c>
      <c r="I28" t="str">
        <f t="shared" si="3"/>
        <v/>
      </c>
      <c r="J28" t="str">
        <f t="shared" si="3"/>
        <v/>
      </c>
      <c r="K28" t="str">
        <f t="shared" si="3"/>
        <v/>
      </c>
      <c r="L28" t="str">
        <f t="shared" si="4"/>
        <v/>
      </c>
      <c r="M28" t="str">
        <f t="shared" si="5"/>
        <v/>
      </c>
    </row>
    <row r="29" spans="7:13" x14ac:dyDescent="0.25">
      <c r="G29" t="str">
        <f t="shared" si="3"/>
        <v/>
      </c>
      <c r="H29" t="str">
        <f t="shared" si="3"/>
        <v/>
      </c>
      <c r="I29" t="str">
        <f t="shared" si="3"/>
        <v/>
      </c>
      <c r="J29" t="str">
        <f t="shared" si="3"/>
        <v/>
      </c>
      <c r="K29" t="str">
        <f t="shared" si="3"/>
        <v/>
      </c>
      <c r="L29" t="str">
        <f t="shared" si="4"/>
        <v/>
      </c>
      <c r="M29" t="str">
        <f t="shared" si="5"/>
        <v/>
      </c>
    </row>
    <row r="30" spans="7:13" x14ac:dyDescent="0.25">
      <c r="G30" t="str">
        <f t="shared" si="3"/>
        <v/>
      </c>
      <c r="H30" t="str">
        <f t="shared" si="3"/>
        <v/>
      </c>
      <c r="I30" t="str">
        <f t="shared" si="3"/>
        <v/>
      </c>
      <c r="J30" t="str">
        <f t="shared" si="3"/>
        <v/>
      </c>
      <c r="K30" t="str">
        <f t="shared" si="3"/>
        <v/>
      </c>
      <c r="L30" t="str">
        <f t="shared" si="4"/>
        <v/>
      </c>
      <c r="M30" t="str">
        <f t="shared" si="5"/>
        <v/>
      </c>
    </row>
    <row r="31" spans="7:13" x14ac:dyDescent="0.25">
      <c r="G31" t="str">
        <f t="shared" si="3"/>
        <v/>
      </c>
      <c r="H31" t="str">
        <f t="shared" si="3"/>
        <v/>
      </c>
      <c r="I31" t="str">
        <f t="shared" si="3"/>
        <v/>
      </c>
      <c r="J31" t="str">
        <f t="shared" si="3"/>
        <v/>
      </c>
      <c r="K31" t="str">
        <f t="shared" si="3"/>
        <v/>
      </c>
      <c r="L31" t="str">
        <f t="shared" si="4"/>
        <v/>
      </c>
      <c r="M31" t="str">
        <f t="shared" si="5"/>
        <v/>
      </c>
    </row>
    <row r="32" spans="7:13" x14ac:dyDescent="0.25">
      <c r="G32" t="str">
        <f t="shared" si="3"/>
        <v/>
      </c>
      <c r="H32" t="str">
        <f t="shared" si="3"/>
        <v/>
      </c>
      <c r="I32" t="str">
        <f t="shared" si="3"/>
        <v/>
      </c>
      <c r="J32" t="str">
        <f t="shared" si="3"/>
        <v/>
      </c>
      <c r="K32" t="str">
        <f t="shared" si="3"/>
        <v/>
      </c>
      <c r="L32" t="str">
        <f t="shared" si="4"/>
        <v/>
      </c>
      <c r="M32" t="str">
        <f t="shared" si="5"/>
        <v/>
      </c>
    </row>
    <row r="33" spans="7:13" x14ac:dyDescent="0.25">
      <c r="G33" t="str">
        <f t="shared" si="3"/>
        <v/>
      </c>
      <c r="H33" t="str">
        <f t="shared" si="3"/>
        <v/>
      </c>
      <c r="I33" t="str">
        <f t="shared" si="3"/>
        <v/>
      </c>
      <c r="J33" t="str">
        <f t="shared" si="3"/>
        <v/>
      </c>
      <c r="K33" t="str">
        <f t="shared" si="3"/>
        <v/>
      </c>
      <c r="L33" t="str">
        <f t="shared" si="4"/>
        <v/>
      </c>
      <c r="M33" t="str">
        <f t="shared" si="5"/>
        <v/>
      </c>
    </row>
    <row r="34" spans="7:13" x14ac:dyDescent="0.25">
      <c r="G34" t="str">
        <f t="shared" si="3"/>
        <v/>
      </c>
      <c r="H34" t="str">
        <f t="shared" si="3"/>
        <v/>
      </c>
      <c r="I34" t="str">
        <f t="shared" si="3"/>
        <v/>
      </c>
      <c r="J34" t="str">
        <f t="shared" si="3"/>
        <v/>
      </c>
      <c r="K34" t="str">
        <f t="shared" si="3"/>
        <v/>
      </c>
      <c r="L34" t="str">
        <f t="shared" si="4"/>
        <v/>
      </c>
      <c r="M34" t="str">
        <f t="shared" si="5"/>
        <v/>
      </c>
    </row>
    <row r="35" spans="7:13" x14ac:dyDescent="0.25">
      <c r="G35" t="str">
        <f t="shared" si="3"/>
        <v/>
      </c>
      <c r="H35" t="str">
        <f t="shared" si="3"/>
        <v/>
      </c>
      <c r="I35" t="str">
        <f t="shared" si="3"/>
        <v/>
      </c>
      <c r="J35" t="str">
        <f t="shared" si="3"/>
        <v/>
      </c>
      <c r="K35" t="str">
        <f t="shared" si="3"/>
        <v/>
      </c>
      <c r="L35" t="str">
        <f t="shared" si="4"/>
        <v/>
      </c>
      <c r="M35" t="str">
        <f t="shared" si="5"/>
        <v/>
      </c>
    </row>
  </sheetData>
  <conditionalFormatting sqref="A5:M36">
    <cfRule type="expression" dxfId="11" priority="6">
      <formula>ROW(A5)-4=$A$2</formula>
    </cfRule>
  </conditionalFormatting>
  <conditionalFormatting sqref="A4:A35 F4:F35 M4:M35 K4:K35">
    <cfRule type="expression" dxfId="10" priority="5">
      <formula>ROW(XES4)-4&lt;$A$2</formula>
    </cfRule>
  </conditionalFormatting>
  <conditionalFormatting sqref="A3:M35">
    <cfRule type="expression" dxfId="9" priority="4">
      <formula>AND(MOD(ROW(A3),2)=1,ROW(A3)-4&lt;$A$2)</formula>
    </cfRule>
  </conditionalFormatting>
  <conditionalFormatting sqref="M4:M35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dataValidations count="1">
    <dataValidation type="list" showInputMessage="1" showErrorMessage="1" sqref="O3">
      <formula1>$A$4:$A$35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Normal="100" workbookViewId="0">
      <selection activeCell="A3" sqref="A3"/>
    </sheetView>
  </sheetViews>
  <sheetFormatPr defaultRowHeight="15" x14ac:dyDescent="0.25"/>
  <sheetData>
    <row r="1" spans="1:28" x14ac:dyDescent="0.25">
      <c r="F1" s="1" t="s">
        <v>4</v>
      </c>
      <c r="G1" s="1">
        <f>_xlfn.STDEV.P(G4:G38)</f>
        <v>0</v>
      </c>
      <c r="H1" s="1">
        <f t="shared" ref="H1:K1" si="0">_xlfn.STDEV.P(H4:H38)</f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</row>
    <row r="2" spans="1:28" x14ac:dyDescent="0.25">
      <c r="A2">
        <v>32</v>
      </c>
      <c r="F2" s="2" t="s">
        <v>3</v>
      </c>
      <c r="G2" s="2">
        <f>AVERAGE(G4:G35)</f>
        <v>-46</v>
      </c>
      <c r="H2" s="2">
        <f t="shared" ref="H2:K2" si="1">AVERAGE(H4:H35)</f>
        <v>-83</v>
      </c>
      <c r="I2" s="2">
        <f t="shared" si="1"/>
        <v>-113</v>
      </c>
      <c r="J2" s="2">
        <f t="shared" si="1"/>
        <v>-133</v>
      </c>
      <c r="K2" s="2">
        <f t="shared" si="1"/>
        <v>-146</v>
      </c>
    </row>
    <row r="3" spans="1:28" ht="15.75" thickBot="1" x14ac:dyDescent="0.3">
      <c r="A3" s="3" t="s">
        <v>0</v>
      </c>
      <c r="B3" s="4">
        <v>1</v>
      </c>
      <c r="C3" s="5">
        <v>2</v>
      </c>
      <c r="D3" s="5">
        <v>3</v>
      </c>
      <c r="E3" s="5">
        <v>4</v>
      </c>
      <c r="F3" s="3">
        <v>5</v>
      </c>
      <c r="G3" s="4">
        <v>46</v>
      </c>
      <c r="H3" s="5">
        <v>83</v>
      </c>
      <c r="I3" s="5">
        <v>113</v>
      </c>
      <c r="J3" s="5">
        <v>133</v>
      </c>
      <c r="K3" s="3">
        <v>146</v>
      </c>
      <c r="L3" s="4" t="s">
        <v>1</v>
      </c>
      <c r="M3" s="3" t="s">
        <v>2</v>
      </c>
      <c r="O3" t="s">
        <v>5</v>
      </c>
      <c r="P3" s="7">
        <v>0</v>
      </c>
      <c r="Q3" s="7">
        <v>46</v>
      </c>
      <c r="R3" s="7">
        <v>83</v>
      </c>
      <c r="S3" s="7">
        <v>113</v>
      </c>
      <c r="T3" s="7">
        <v>133</v>
      </c>
      <c r="U3" s="7">
        <v>146</v>
      </c>
      <c r="V3" s="7">
        <v>150</v>
      </c>
      <c r="W3" s="7">
        <f>U3</f>
        <v>146</v>
      </c>
      <c r="X3" s="7">
        <f>T3</f>
        <v>133</v>
      </c>
      <c r="Y3" s="7">
        <f>S3</f>
        <v>113</v>
      </c>
      <c r="Z3" s="7">
        <f>R3</f>
        <v>83</v>
      </c>
      <c r="AA3" s="7">
        <f>Q3</f>
        <v>46</v>
      </c>
      <c r="AB3" s="7">
        <f>P3</f>
        <v>0</v>
      </c>
    </row>
    <row r="4" spans="1:28" x14ac:dyDescent="0.25">
      <c r="G4">
        <f>IF(ROW(G4)-4&lt;$A$2,B4-G$3,"")</f>
        <v>-46</v>
      </c>
      <c r="H4">
        <f t="shared" ref="H4:K19" si="2">IF(ROW(H4)-4&lt;$A$2,C4-H$3,"")</f>
        <v>-83</v>
      </c>
      <c r="I4">
        <f t="shared" si="2"/>
        <v>-113</v>
      </c>
      <c r="J4">
        <f t="shared" si="2"/>
        <v>-133</v>
      </c>
      <c r="K4">
        <f t="shared" si="2"/>
        <v>-146</v>
      </c>
      <c r="L4">
        <f>IF(ROW(G4)-4&lt;$A$2,(ABS(G4)+ABS(H4)+ABS(I4)+ABS(J4)+ABS(K4))/5,"")</f>
        <v>104.2</v>
      </c>
      <c r="M4">
        <f>IF(ROW(M4)-4&lt;$A$2,RANK(L4,$L$4:$L$38,1),"")</f>
        <v>1</v>
      </c>
      <c r="P4">
        <f>P3</f>
        <v>0</v>
      </c>
      <c r="Q4" t="e">
        <f>VLOOKUP($O$3,$A$4:$F$35,2,0)</f>
        <v>#N/A</v>
      </c>
      <c r="R4" t="e">
        <f>VLOOKUP($O$3,$A$4:$F$35,3,0)</f>
        <v>#N/A</v>
      </c>
      <c r="S4" t="e">
        <f>VLOOKUP($O$3,$A$4:$F$35,4,0)</f>
        <v>#N/A</v>
      </c>
      <c r="T4" t="e">
        <f>VLOOKUP($O$3,$A$4:$F$35,5,0)</f>
        <v>#N/A</v>
      </c>
      <c r="U4" t="e">
        <f>VLOOKUP($O$3,$A$4:$F$35,6,0)</f>
        <v>#N/A</v>
      </c>
      <c r="V4">
        <f>V3</f>
        <v>150</v>
      </c>
      <c r="W4" t="e">
        <f>U4</f>
        <v>#N/A</v>
      </c>
      <c r="X4" t="e">
        <f>T4</f>
        <v>#N/A</v>
      </c>
      <c r="Y4" t="e">
        <f>S4</f>
        <v>#N/A</v>
      </c>
      <c r="Z4" t="e">
        <f>R4</f>
        <v>#N/A</v>
      </c>
      <c r="AA4" t="e">
        <f>Q4</f>
        <v>#N/A</v>
      </c>
      <c r="AB4">
        <f>AB3</f>
        <v>0</v>
      </c>
    </row>
    <row r="5" spans="1:28" x14ac:dyDescent="0.25">
      <c r="G5">
        <f t="shared" ref="G5:K35" si="3">IF(ROW(G5)-4&lt;$A$2,B5-G$3,"")</f>
        <v>-46</v>
      </c>
      <c r="H5">
        <f t="shared" si="2"/>
        <v>-83</v>
      </c>
      <c r="I5">
        <f t="shared" si="2"/>
        <v>-113</v>
      </c>
      <c r="J5">
        <f t="shared" si="2"/>
        <v>-133</v>
      </c>
      <c r="K5">
        <f t="shared" si="2"/>
        <v>-146</v>
      </c>
      <c r="L5">
        <f t="shared" ref="L5:L35" si="4">IF(ROW(G5)-4&lt;$A$2,(ABS(G5)+ABS(H5)+ABS(I5)+ABS(J5)+ABS(K5))/5,"")</f>
        <v>104.2</v>
      </c>
      <c r="M5">
        <f t="shared" ref="M5:M35" si="5">IF(ROW(M5)-4&lt;$A$2,RANK(L5,$L$4:$L$38,1),"")</f>
        <v>1</v>
      </c>
    </row>
    <row r="6" spans="1:28" x14ac:dyDescent="0.25">
      <c r="A6" s="6"/>
      <c r="B6" s="6"/>
      <c r="E6" s="6"/>
      <c r="F6" s="6"/>
      <c r="G6">
        <f t="shared" si="3"/>
        <v>-46</v>
      </c>
      <c r="H6">
        <f t="shared" si="2"/>
        <v>-83</v>
      </c>
      <c r="I6">
        <f t="shared" si="2"/>
        <v>-113</v>
      </c>
      <c r="J6">
        <f t="shared" si="2"/>
        <v>-133</v>
      </c>
      <c r="K6">
        <f t="shared" si="2"/>
        <v>-146</v>
      </c>
      <c r="L6">
        <f t="shared" si="4"/>
        <v>104.2</v>
      </c>
      <c r="M6">
        <f t="shared" si="5"/>
        <v>1</v>
      </c>
    </row>
    <row r="7" spans="1:28" x14ac:dyDescent="0.25">
      <c r="A7" s="6"/>
      <c r="B7" s="6"/>
      <c r="E7" s="6"/>
      <c r="F7" s="6"/>
      <c r="G7">
        <f t="shared" si="3"/>
        <v>-46</v>
      </c>
      <c r="H7">
        <f t="shared" si="2"/>
        <v>-83</v>
      </c>
      <c r="I7">
        <f t="shared" si="2"/>
        <v>-113</v>
      </c>
      <c r="J7">
        <f t="shared" si="2"/>
        <v>-133</v>
      </c>
      <c r="K7">
        <f t="shared" si="2"/>
        <v>-146</v>
      </c>
      <c r="L7">
        <f t="shared" si="4"/>
        <v>104.2</v>
      </c>
      <c r="M7">
        <f t="shared" si="5"/>
        <v>1</v>
      </c>
    </row>
    <row r="8" spans="1:28" x14ac:dyDescent="0.25">
      <c r="A8" s="6"/>
      <c r="B8" s="6"/>
      <c r="E8" s="6"/>
      <c r="F8" s="6"/>
      <c r="G8">
        <f t="shared" si="3"/>
        <v>-46</v>
      </c>
      <c r="H8">
        <f t="shared" si="2"/>
        <v>-83</v>
      </c>
      <c r="I8">
        <f t="shared" si="2"/>
        <v>-113</v>
      </c>
      <c r="J8">
        <f t="shared" si="2"/>
        <v>-133</v>
      </c>
      <c r="K8">
        <f t="shared" si="2"/>
        <v>-146</v>
      </c>
      <c r="L8">
        <f t="shared" si="4"/>
        <v>104.2</v>
      </c>
      <c r="M8">
        <f t="shared" si="5"/>
        <v>1</v>
      </c>
    </row>
    <row r="9" spans="1:28" x14ac:dyDescent="0.25">
      <c r="A9" s="6"/>
      <c r="B9" s="6"/>
      <c r="E9" s="6"/>
      <c r="F9" s="6"/>
      <c r="G9">
        <f t="shared" si="3"/>
        <v>-46</v>
      </c>
      <c r="H9">
        <f t="shared" si="2"/>
        <v>-83</v>
      </c>
      <c r="I9">
        <f t="shared" si="2"/>
        <v>-113</v>
      </c>
      <c r="J9">
        <f t="shared" si="2"/>
        <v>-133</v>
      </c>
      <c r="K9">
        <f t="shared" si="2"/>
        <v>-146</v>
      </c>
      <c r="L9">
        <f t="shared" si="4"/>
        <v>104.2</v>
      </c>
      <c r="M9">
        <f t="shared" si="5"/>
        <v>1</v>
      </c>
    </row>
    <row r="10" spans="1:28" x14ac:dyDescent="0.25">
      <c r="A10" s="6"/>
      <c r="B10" s="6"/>
      <c r="E10" s="6"/>
      <c r="F10" s="6"/>
      <c r="G10">
        <f t="shared" si="3"/>
        <v>-46</v>
      </c>
      <c r="H10">
        <f t="shared" si="2"/>
        <v>-83</v>
      </c>
      <c r="I10">
        <f t="shared" si="2"/>
        <v>-113</v>
      </c>
      <c r="J10">
        <f t="shared" si="2"/>
        <v>-133</v>
      </c>
      <c r="K10">
        <f t="shared" si="2"/>
        <v>-146</v>
      </c>
      <c r="L10">
        <f t="shared" si="4"/>
        <v>104.2</v>
      </c>
      <c r="M10">
        <f t="shared" si="5"/>
        <v>1</v>
      </c>
    </row>
    <row r="11" spans="1:28" x14ac:dyDescent="0.25">
      <c r="G11">
        <f t="shared" si="3"/>
        <v>-46</v>
      </c>
      <c r="H11">
        <f t="shared" si="2"/>
        <v>-83</v>
      </c>
      <c r="I11">
        <f t="shared" si="2"/>
        <v>-113</v>
      </c>
      <c r="J11">
        <f t="shared" si="2"/>
        <v>-133</v>
      </c>
      <c r="K11">
        <f t="shared" si="2"/>
        <v>-146</v>
      </c>
      <c r="L11">
        <f t="shared" si="4"/>
        <v>104.2</v>
      </c>
      <c r="M11">
        <f t="shared" si="5"/>
        <v>1</v>
      </c>
    </row>
    <row r="12" spans="1:28" x14ac:dyDescent="0.25">
      <c r="G12">
        <f t="shared" si="3"/>
        <v>-46</v>
      </c>
      <c r="H12">
        <f t="shared" si="2"/>
        <v>-83</v>
      </c>
      <c r="I12">
        <f t="shared" si="2"/>
        <v>-113</v>
      </c>
      <c r="J12">
        <f t="shared" si="2"/>
        <v>-133</v>
      </c>
      <c r="K12">
        <f t="shared" si="2"/>
        <v>-146</v>
      </c>
      <c r="L12">
        <f t="shared" si="4"/>
        <v>104.2</v>
      </c>
      <c r="M12">
        <f t="shared" si="5"/>
        <v>1</v>
      </c>
    </row>
    <row r="13" spans="1:28" x14ac:dyDescent="0.25">
      <c r="G13">
        <f t="shared" si="3"/>
        <v>-46</v>
      </c>
      <c r="H13">
        <f t="shared" si="2"/>
        <v>-83</v>
      </c>
      <c r="I13">
        <f t="shared" si="2"/>
        <v>-113</v>
      </c>
      <c r="J13">
        <f t="shared" si="2"/>
        <v>-133</v>
      </c>
      <c r="K13">
        <f t="shared" si="2"/>
        <v>-146</v>
      </c>
      <c r="L13">
        <f t="shared" si="4"/>
        <v>104.2</v>
      </c>
      <c r="M13">
        <f t="shared" si="5"/>
        <v>1</v>
      </c>
    </row>
    <row r="14" spans="1:28" x14ac:dyDescent="0.25">
      <c r="G14">
        <f t="shared" si="3"/>
        <v>-46</v>
      </c>
      <c r="H14">
        <f t="shared" si="2"/>
        <v>-83</v>
      </c>
      <c r="I14">
        <f t="shared" si="2"/>
        <v>-113</v>
      </c>
      <c r="J14">
        <f t="shared" si="2"/>
        <v>-133</v>
      </c>
      <c r="K14">
        <f t="shared" si="2"/>
        <v>-146</v>
      </c>
      <c r="L14">
        <f t="shared" si="4"/>
        <v>104.2</v>
      </c>
      <c r="M14">
        <f t="shared" si="5"/>
        <v>1</v>
      </c>
    </row>
    <row r="15" spans="1:28" x14ac:dyDescent="0.25">
      <c r="G15">
        <f t="shared" si="3"/>
        <v>-46</v>
      </c>
      <c r="H15">
        <f t="shared" si="2"/>
        <v>-83</v>
      </c>
      <c r="I15">
        <f t="shared" si="2"/>
        <v>-113</v>
      </c>
      <c r="J15">
        <f t="shared" si="2"/>
        <v>-133</v>
      </c>
      <c r="K15">
        <f t="shared" si="2"/>
        <v>-146</v>
      </c>
      <c r="L15">
        <f t="shared" si="4"/>
        <v>104.2</v>
      </c>
      <c r="M15">
        <f t="shared" si="5"/>
        <v>1</v>
      </c>
    </row>
    <row r="16" spans="1:28" x14ac:dyDescent="0.25">
      <c r="G16">
        <f t="shared" si="3"/>
        <v>-46</v>
      </c>
      <c r="H16">
        <f t="shared" si="2"/>
        <v>-83</v>
      </c>
      <c r="I16">
        <f t="shared" si="2"/>
        <v>-113</v>
      </c>
      <c r="J16">
        <f t="shared" si="2"/>
        <v>-133</v>
      </c>
      <c r="K16">
        <f t="shared" si="2"/>
        <v>-146</v>
      </c>
      <c r="L16">
        <f t="shared" si="4"/>
        <v>104.2</v>
      </c>
      <c r="M16">
        <f t="shared" si="5"/>
        <v>1</v>
      </c>
    </row>
    <row r="17" spans="7:13" x14ac:dyDescent="0.25">
      <c r="G17">
        <f t="shared" si="3"/>
        <v>-46</v>
      </c>
      <c r="H17">
        <f t="shared" si="2"/>
        <v>-83</v>
      </c>
      <c r="I17">
        <f t="shared" si="2"/>
        <v>-113</v>
      </c>
      <c r="J17">
        <f t="shared" si="2"/>
        <v>-133</v>
      </c>
      <c r="K17">
        <f t="shared" si="2"/>
        <v>-146</v>
      </c>
      <c r="L17">
        <f t="shared" si="4"/>
        <v>104.2</v>
      </c>
      <c r="M17">
        <f t="shared" si="5"/>
        <v>1</v>
      </c>
    </row>
    <row r="18" spans="7:13" x14ac:dyDescent="0.25">
      <c r="G18">
        <f t="shared" si="3"/>
        <v>-46</v>
      </c>
      <c r="H18">
        <f t="shared" si="2"/>
        <v>-83</v>
      </c>
      <c r="I18">
        <f t="shared" si="2"/>
        <v>-113</v>
      </c>
      <c r="J18">
        <f t="shared" si="2"/>
        <v>-133</v>
      </c>
      <c r="K18">
        <f t="shared" si="2"/>
        <v>-146</v>
      </c>
      <c r="L18">
        <f t="shared" si="4"/>
        <v>104.2</v>
      </c>
      <c r="M18">
        <f t="shared" si="5"/>
        <v>1</v>
      </c>
    </row>
    <row r="19" spans="7:13" x14ac:dyDescent="0.25">
      <c r="G19">
        <f t="shared" si="3"/>
        <v>-46</v>
      </c>
      <c r="H19">
        <f t="shared" si="2"/>
        <v>-83</v>
      </c>
      <c r="I19">
        <f t="shared" si="2"/>
        <v>-113</v>
      </c>
      <c r="J19">
        <f t="shared" si="2"/>
        <v>-133</v>
      </c>
      <c r="K19">
        <f t="shared" si="2"/>
        <v>-146</v>
      </c>
      <c r="L19">
        <f t="shared" si="4"/>
        <v>104.2</v>
      </c>
      <c r="M19">
        <f t="shared" si="5"/>
        <v>1</v>
      </c>
    </row>
    <row r="20" spans="7:13" x14ac:dyDescent="0.25">
      <c r="G20">
        <f t="shared" si="3"/>
        <v>-46</v>
      </c>
      <c r="H20">
        <f t="shared" si="3"/>
        <v>-83</v>
      </c>
      <c r="I20">
        <f t="shared" si="3"/>
        <v>-113</v>
      </c>
      <c r="J20">
        <f t="shared" si="3"/>
        <v>-133</v>
      </c>
      <c r="K20">
        <f t="shared" si="3"/>
        <v>-146</v>
      </c>
      <c r="L20">
        <f t="shared" si="4"/>
        <v>104.2</v>
      </c>
      <c r="M20">
        <f t="shared" si="5"/>
        <v>1</v>
      </c>
    </row>
    <row r="21" spans="7:13" x14ac:dyDescent="0.25">
      <c r="G21">
        <f t="shared" si="3"/>
        <v>-46</v>
      </c>
      <c r="H21">
        <f t="shared" si="3"/>
        <v>-83</v>
      </c>
      <c r="I21">
        <f t="shared" si="3"/>
        <v>-113</v>
      </c>
      <c r="J21">
        <f t="shared" si="3"/>
        <v>-133</v>
      </c>
      <c r="K21">
        <f t="shared" si="3"/>
        <v>-146</v>
      </c>
      <c r="L21">
        <f t="shared" si="4"/>
        <v>104.2</v>
      </c>
      <c r="M21">
        <f t="shared" si="5"/>
        <v>1</v>
      </c>
    </row>
    <row r="22" spans="7:13" x14ac:dyDescent="0.25">
      <c r="G22">
        <f t="shared" si="3"/>
        <v>-46</v>
      </c>
      <c r="H22">
        <f t="shared" si="3"/>
        <v>-83</v>
      </c>
      <c r="I22">
        <f t="shared" si="3"/>
        <v>-113</v>
      </c>
      <c r="J22">
        <f t="shared" si="3"/>
        <v>-133</v>
      </c>
      <c r="K22">
        <f t="shared" si="3"/>
        <v>-146</v>
      </c>
      <c r="L22">
        <f t="shared" si="4"/>
        <v>104.2</v>
      </c>
      <c r="M22">
        <f t="shared" si="5"/>
        <v>1</v>
      </c>
    </row>
    <row r="23" spans="7:13" x14ac:dyDescent="0.25">
      <c r="G23">
        <f t="shared" si="3"/>
        <v>-46</v>
      </c>
      <c r="H23">
        <f t="shared" si="3"/>
        <v>-83</v>
      </c>
      <c r="I23">
        <f t="shared" si="3"/>
        <v>-113</v>
      </c>
      <c r="J23">
        <f t="shared" si="3"/>
        <v>-133</v>
      </c>
      <c r="K23">
        <f t="shared" si="3"/>
        <v>-146</v>
      </c>
      <c r="L23">
        <f t="shared" si="4"/>
        <v>104.2</v>
      </c>
      <c r="M23">
        <f t="shared" si="5"/>
        <v>1</v>
      </c>
    </row>
    <row r="24" spans="7:13" x14ac:dyDescent="0.25">
      <c r="G24">
        <f t="shared" si="3"/>
        <v>-46</v>
      </c>
      <c r="H24">
        <f t="shared" si="3"/>
        <v>-83</v>
      </c>
      <c r="I24">
        <f t="shared" si="3"/>
        <v>-113</v>
      </c>
      <c r="J24">
        <f t="shared" si="3"/>
        <v>-133</v>
      </c>
      <c r="K24">
        <f t="shared" si="3"/>
        <v>-146</v>
      </c>
      <c r="L24">
        <f t="shared" si="4"/>
        <v>104.2</v>
      </c>
      <c r="M24">
        <f t="shared" si="5"/>
        <v>1</v>
      </c>
    </row>
    <row r="25" spans="7:13" x14ac:dyDescent="0.25">
      <c r="G25">
        <f t="shared" si="3"/>
        <v>-46</v>
      </c>
      <c r="H25">
        <f t="shared" si="3"/>
        <v>-83</v>
      </c>
      <c r="I25">
        <f t="shared" si="3"/>
        <v>-113</v>
      </c>
      <c r="J25">
        <f t="shared" si="3"/>
        <v>-133</v>
      </c>
      <c r="K25">
        <f t="shared" si="3"/>
        <v>-146</v>
      </c>
      <c r="L25">
        <f t="shared" si="4"/>
        <v>104.2</v>
      </c>
      <c r="M25">
        <f t="shared" si="5"/>
        <v>1</v>
      </c>
    </row>
    <row r="26" spans="7:13" x14ac:dyDescent="0.25">
      <c r="G26">
        <f t="shared" si="3"/>
        <v>-46</v>
      </c>
      <c r="H26">
        <f t="shared" si="3"/>
        <v>-83</v>
      </c>
      <c r="I26">
        <f t="shared" si="3"/>
        <v>-113</v>
      </c>
      <c r="J26">
        <f t="shared" si="3"/>
        <v>-133</v>
      </c>
      <c r="K26">
        <f t="shared" si="3"/>
        <v>-146</v>
      </c>
      <c r="L26">
        <f t="shared" si="4"/>
        <v>104.2</v>
      </c>
      <c r="M26">
        <f t="shared" si="5"/>
        <v>1</v>
      </c>
    </row>
    <row r="27" spans="7:13" x14ac:dyDescent="0.25">
      <c r="G27">
        <f t="shared" si="3"/>
        <v>-46</v>
      </c>
      <c r="H27">
        <f t="shared" si="3"/>
        <v>-83</v>
      </c>
      <c r="I27">
        <f t="shared" si="3"/>
        <v>-113</v>
      </c>
      <c r="J27">
        <f t="shared" si="3"/>
        <v>-133</v>
      </c>
      <c r="K27">
        <f t="shared" si="3"/>
        <v>-146</v>
      </c>
      <c r="L27">
        <f t="shared" si="4"/>
        <v>104.2</v>
      </c>
      <c r="M27">
        <f t="shared" si="5"/>
        <v>1</v>
      </c>
    </row>
    <row r="28" spans="7:13" x14ac:dyDescent="0.25">
      <c r="G28">
        <f t="shared" si="3"/>
        <v>-46</v>
      </c>
      <c r="H28">
        <f t="shared" si="3"/>
        <v>-83</v>
      </c>
      <c r="I28">
        <f t="shared" si="3"/>
        <v>-113</v>
      </c>
      <c r="J28">
        <f t="shared" si="3"/>
        <v>-133</v>
      </c>
      <c r="K28">
        <f t="shared" si="3"/>
        <v>-146</v>
      </c>
      <c r="L28">
        <f t="shared" si="4"/>
        <v>104.2</v>
      </c>
      <c r="M28">
        <f t="shared" si="5"/>
        <v>1</v>
      </c>
    </row>
    <row r="29" spans="7:13" x14ac:dyDescent="0.25">
      <c r="G29">
        <f t="shared" si="3"/>
        <v>-46</v>
      </c>
      <c r="H29">
        <f t="shared" si="3"/>
        <v>-83</v>
      </c>
      <c r="I29">
        <f t="shared" si="3"/>
        <v>-113</v>
      </c>
      <c r="J29">
        <f t="shared" si="3"/>
        <v>-133</v>
      </c>
      <c r="K29">
        <f t="shared" si="3"/>
        <v>-146</v>
      </c>
      <c r="L29">
        <f t="shared" si="4"/>
        <v>104.2</v>
      </c>
      <c r="M29">
        <f t="shared" si="5"/>
        <v>1</v>
      </c>
    </row>
    <row r="30" spans="7:13" x14ac:dyDescent="0.25">
      <c r="G30">
        <f t="shared" si="3"/>
        <v>-46</v>
      </c>
      <c r="H30">
        <f t="shared" si="3"/>
        <v>-83</v>
      </c>
      <c r="I30">
        <f t="shared" si="3"/>
        <v>-113</v>
      </c>
      <c r="J30">
        <f t="shared" si="3"/>
        <v>-133</v>
      </c>
      <c r="K30">
        <f t="shared" si="3"/>
        <v>-146</v>
      </c>
      <c r="L30">
        <f t="shared" si="4"/>
        <v>104.2</v>
      </c>
      <c r="M30">
        <f t="shared" si="5"/>
        <v>1</v>
      </c>
    </row>
    <row r="31" spans="7:13" x14ac:dyDescent="0.25">
      <c r="G31">
        <f t="shared" si="3"/>
        <v>-46</v>
      </c>
      <c r="H31">
        <f t="shared" si="3"/>
        <v>-83</v>
      </c>
      <c r="I31">
        <f t="shared" si="3"/>
        <v>-113</v>
      </c>
      <c r="J31">
        <f t="shared" si="3"/>
        <v>-133</v>
      </c>
      <c r="K31">
        <f t="shared" si="3"/>
        <v>-146</v>
      </c>
      <c r="L31">
        <f t="shared" si="4"/>
        <v>104.2</v>
      </c>
      <c r="M31">
        <f t="shared" si="5"/>
        <v>1</v>
      </c>
    </row>
    <row r="32" spans="7:13" x14ac:dyDescent="0.25">
      <c r="G32">
        <f t="shared" si="3"/>
        <v>-46</v>
      </c>
      <c r="H32">
        <f t="shared" si="3"/>
        <v>-83</v>
      </c>
      <c r="I32">
        <f t="shared" si="3"/>
        <v>-113</v>
      </c>
      <c r="J32">
        <f t="shared" si="3"/>
        <v>-133</v>
      </c>
      <c r="K32">
        <f t="shared" si="3"/>
        <v>-146</v>
      </c>
      <c r="L32">
        <f t="shared" si="4"/>
        <v>104.2</v>
      </c>
      <c r="M32">
        <f t="shared" si="5"/>
        <v>1</v>
      </c>
    </row>
    <row r="33" spans="7:13" x14ac:dyDescent="0.25">
      <c r="G33">
        <f t="shared" si="3"/>
        <v>-46</v>
      </c>
      <c r="H33">
        <f t="shared" si="3"/>
        <v>-83</v>
      </c>
      <c r="I33">
        <f t="shared" si="3"/>
        <v>-113</v>
      </c>
      <c r="J33">
        <f t="shared" si="3"/>
        <v>-133</v>
      </c>
      <c r="K33">
        <f t="shared" si="3"/>
        <v>-146</v>
      </c>
      <c r="L33">
        <f t="shared" si="4"/>
        <v>104.2</v>
      </c>
      <c r="M33">
        <f t="shared" si="5"/>
        <v>1</v>
      </c>
    </row>
    <row r="34" spans="7:13" x14ac:dyDescent="0.25">
      <c r="G34">
        <f t="shared" si="3"/>
        <v>-46</v>
      </c>
      <c r="H34">
        <f t="shared" si="3"/>
        <v>-83</v>
      </c>
      <c r="I34">
        <f t="shared" si="3"/>
        <v>-113</v>
      </c>
      <c r="J34">
        <f t="shared" si="3"/>
        <v>-133</v>
      </c>
      <c r="K34">
        <f t="shared" si="3"/>
        <v>-146</v>
      </c>
      <c r="L34">
        <f t="shared" si="4"/>
        <v>104.2</v>
      </c>
      <c r="M34">
        <f t="shared" si="5"/>
        <v>1</v>
      </c>
    </row>
    <row r="35" spans="7:13" x14ac:dyDescent="0.25">
      <c r="G35">
        <f t="shared" si="3"/>
        <v>-46</v>
      </c>
      <c r="H35">
        <f t="shared" si="3"/>
        <v>-83</v>
      </c>
      <c r="I35">
        <f t="shared" si="3"/>
        <v>-113</v>
      </c>
      <c r="J35">
        <f t="shared" si="3"/>
        <v>-133</v>
      </c>
      <c r="K35">
        <f t="shared" si="3"/>
        <v>-146</v>
      </c>
      <c r="L35">
        <f t="shared" si="4"/>
        <v>104.2</v>
      </c>
      <c r="M35">
        <f t="shared" si="5"/>
        <v>1</v>
      </c>
    </row>
  </sheetData>
  <conditionalFormatting sqref="A5:M36">
    <cfRule type="expression" dxfId="5" priority="6">
      <formula>ROW(A5)-4=$A$2</formula>
    </cfRule>
  </conditionalFormatting>
  <conditionalFormatting sqref="A4:A35 F4:F35 M4:M35 K4:K35">
    <cfRule type="expression" dxfId="4" priority="5">
      <formula>ROW(XES4)-4&lt;$A$2</formula>
    </cfRule>
  </conditionalFormatting>
  <conditionalFormatting sqref="A3:M35">
    <cfRule type="expression" dxfId="3" priority="4">
      <formula>AND(MOD(ROW(A3),2)=1,ROW(A3)-4&lt;$A$2)</formula>
    </cfRule>
  </conditionalFormatting>
  <conditionalFormatting sqref="M4:M3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dataValidations count="1">
    <dataValidation type="list" showInputMessage="1" showErrorMessage="1" sqref="O3">
      <formula1>$A$4:$A$35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11.b</vt:lpstr>
      <vt:lpstr>7.a</vt:lpstr>
      <vt:lpstr>üres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DELLUSER</dc:creator>
  <cp:lastModifiedBy>Windows-felhasználó</cp:lastModifiedBy>
  <dcterms:created xsi:type="dcterms:W3CDTF">2019-06-08T11:38:56Z</dcterms:created>
  <dcterms:modified xsi:type="dcterms:W3CDTF">2019-07-10T10:22:50Z</dcterms:modified>
</cp:coreProperties>
</file>